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V:\1 - Zeuthen 2026\Z-IO-0726 Rahmenvereinbarung Gehweginstandsetzung\2. Leistungsverzeichnis\"/>
    </mc:Choice>
  </mc:AlternateContent>
  <xr:revisionPtr revIDLastSave="0" documentId="8_{8F7125CB-A95F-43DF-A668-E3AFA0909625}" xr6:coauthVersionLast="36" xr6:coauthVersionMax="36" xr10:uidLastSave="{00000000-0000-0000-0000-000000000000}"/>
  <bookViews>
    <workbookView xWindow="0" yWindow="0" windowWidth="30720" windowHeight="12972" xr2:uid="{D3235E73-5D79-4E63-8819-C7195A2CCF82}"/>
  </bookViews>
  <sheets>
    <sheet name="Leistungsverzeichnis (lang)"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4" i="2" l="1"/>
  <c r="H119" i="2" l="1"/>
  <c r="H196" i="2"/>
  <c r="H191" i="2"/>
  <c r="H185" i="2"/>
  <c r="H179" i="2"/>
  <c r="H173" i="2"/>
  <c r="H163" i="2"/>
  <c r="H157" i="2"/>
  <c r="H153" i="2"/>
  <c r="H147" i="2"/>
  <c r="H143" i="2"/>
  <c r="H139" i="2"/>
  <c r="H135" i="2"/>
  <c r="H131" i="2"/>
  <c r="H127" i="2"/>
  <c r="H123" i="2"/>
  <c r="H114" i="2"/>
  <c r="H110" i="2"/>
  <c r="H106" i="2"/>
  <c r="H102" i="2"/>
  <c r="H97" i="2"/>
  <c r="H92" i="2"/>
  <c r="H87" i="2"/>
  <c r="H83" i="2"/>
  <c r="H246" i="2" l="1"/>
  <c r="H240" i="2"/>
  <c r="H236" i="2"/>
  <c r="H232" i="2"/>
  <c r="H228" i="2"/>
  <c r="H224" i="2"/>
  <c r="H220" i="2"/>
  <c r="H216" i="2"/>
  <c r="H212" i="2"/>
  <c r="H208" i="2"/>
  <c r="H204" i="2"/>
  <c r="H200" i="2"/>
  <c r="H168" i="2"/>
  <c r="H78" i="2"/>
  <c r="H73" i="2"/>
  <c r="H69" i="2"/>
  <c r="H65" i="2"/>
  <c r="H61" i="2"/>
  <c r="H57" i="2"/>
  <c r="H49" i="2"/>
  <c r="H44" i="2"/>
  <c r="H40" i="2"/>
  <c r="H37" i="2"/>
  <c r="H33" i="2"/>
  <c r="H29" i="2"/>
  <c r="H25" i="2"/>
  <c r="H21" i="2"/>
  <c r="H17" i="2"/>
  <c r="H13" i="2"/>
  <c r="H250" i="2" l="1"/>
  <c r="H255" i="2" s="1"/>
  <c r="H53" i="2"/>
  <c r="H258" i="2" l="1"/>
  <c r="H260" i="2" l="1"/>
  <c r="H262" i="2" s="1"/>
</calcChain>
</file>

<file path=xl/sharedStrings.xml><?xml version="1.0" encoding="utf-8"?>
<sst xmlns="http://schemas.openxmlformats.org/spreadsheetml/2006/main" count="316" uniqueCount="206">
  <si>
    <t>Menge</t>
  </si>
  <si>
    <t>ME</t>
  </si>
  <si>
    <t>EP/EUR</t>
  </si>
  <si>
    <t>GP/EUR</t>
  </si>
  <si>
    <t>Gewerk 1.</t>
  </si>
  <si>
    <t>Gehweginstandsetzung</t>
  </si>
  <si>
    <t>Titel 1.1.</t>
  </si>
  <si>
    <t>BAUSTELLENEINRICHTUNG</t>
  </si>
  <si>
    <t>1.1.10.</t>
  </si>
  <si>
    <t>Stck</t>
  </si>
  <si>
    <t>Einrichten der Baustelle</t>
  </si>
  <si>
    <t>1.1.20.</t>
  </si>
  <si>
    <t>Vorhalten der Baustelleneinrichtung</t>
  </si>
  <si>
    <t>1.1.30.</t>
  </si>
  <si>
    <t>Räumen der Baustelle</t>
  </si>
  <si>
    <t>1.1.40.</t>
  </si>
  <si>
    <t>Pläne für Verkehrssicherung</t>
  </si>
  <si>
    <t>1.1.50.</t>
  </si>
  <si>
    <t>Einrichtung zur Verkehrssicherung</t>
  </si>
  <si>
    <t>1.1.60.</t>
  </si>
  <si>
    <t>m</t>
  </si>
  <si>
    <t>Mobilen Bauzaun zur Sicherung</t>
  </si>
  <si>
    <t>1.1.70.</t>
  </si>
  <si>
    <t>Beweissicherung</t>
  </si>
  <si>
    <t>Titel 1.2.</t>
  </si>
  <si>
    <t>1.2.10.</t>
  </si>
  <si>
    <t>Einmessen und Abstecken</t>
  </si>
  <si>
    <t>1.2.20.</t>
  </si>
  <si>
    <t>1.2.40.</t>
  </si>
  <si>
    <t>cbm</t>
  </si>
  <si>
    <t>1.2.30.</t>
  </si>
  <si>
    <t>1.2.50.</t>
  </si>
  <si>
    <t>qm</t>
  </si>
  <si>
    <t>Rasenfläche komplett</t>
  </si>
  <si>
    <t>1.2.60.</t>
  </si>
  <si>
    <t>Betonpflaster/Gehwegplatten aufnehmen</t>
  </si>
  <si>
    <t>1.2.70.</t>
  </si>
  <si>
    <t>Summe Titel 1.1.</t>
  </si>
  <si>
    <t>Summe Titel 1.2.</t>
  </si>
  <si>
    <t>Zusammenstellung Gewerk 1.</t>
  </si>
  <si>
    <t>Summe (netto)</t>
  </si>
  <si>
    <t>zzgl. Mehrwertsteuer</t>
  </si>
  <si>
    <t>Gesamtsumme</t>
  </si>
  <si>
    <t>Summe Titel 1.1. BAUSTELLENEINRICHTUNG</t>
  </si>
  <si>
    <t>Summe Titel 1.2. STRASSEN, WEGE, PLÄTZE</t>
  </si>
  <si>
    <t>1.1.80.</t>
  </si>
  <si>
    <t>Prüfung Verformung</t>
  </si>
  <si>
    <t>Verkehrs- bzw. Straßennamensschild umsetzen</t>
  </si>
  <si>
    <t>Stück</t>
  </si>
  <si>
    <t>1.2.80.</t>
  </si>
  <si>
    <t>Boden für Suchgraben (Wurzeln)</t>
  </si>
  <si>
    <t>Baumstumpf entfernen ausfräsen, 80cm tief, Stumpf bis 100cm</t>
  </si>
  <si>
    <t>1.2.90.</t>
  </si>
  <si>
    <t>Kontrollprüfung ZTV SoB-StB 04 auf besondere Anordnung das AG für Verformungsmodul der Schottertragschicht mit leichter Fallplatte</t>
  </si>
  <si>
    <t>Deklarationsanalyse Asphaltaufbruch</t>
  </si>
  <si>
    <t>1.1.90.</t>
  </si>
  <si>
    <t>Stammschutz, Brett, Polsterung, Dränrohr, Stamm 50-100cm</t>
  </si>
  <si>
    <t>1.2.100.</t>
  </si>
  <si>
    <t>1.2.110.</t>
  </si>
  <si>
    <t>Boden aufnehmen, seitlich zwischenlagern</t>
  </si>
  <si>
    <t>Boden, seitlich zwischenlagen, einbauen, Bodenklasse 3 und 4, H bis 0,30m</t>
  </si>
  <si>
    <t>1.2.130.</t>
  </si>
  <si>
    <t>Oberboden nach DIN 18300 liefern</t>
  </si>
  <si>
    <t>1.2.140.</t>
  </si>
  <si>
    <t>Deckbelag für unbefestigte Gehwege</t>
  </si>
  <si>
    <t>1.2.150.</t>
  </si>
  <si>
    <t>1.2.170.</t>
  </si>
  <si>
    <t>1.2.160.</t>
  </si>
  <si>
    <t xml:space="preserve">Pflaster aufstemmen und aufnehmen, Großpflaster/Kleinpflaster, Naturstein </t>
  </si>
  <si>
    <t>1.2.180</t>
  </si>
  <si>
    <t>Nachverdichten und Planum herstellen zur Aufnahme einer ungebundenen Tragschicht in Fahrbahnen und Nebenflächen, vorhandener Boden: Sand-Schluff-Gemisch, geforderter Verdichtungsgrad 100 %, geforderter Verformungsmodul Ev2 = 45 MN/m 2 , Verdichtung mit Flächenrüttler, Auf- und Abtrag bis 5 cm, zulässige Abweichung von der Nennhöhe +/- 2 cm, Massenausgleich im Bereich des Planums.</t>
  </si>
  <si>
    <t>Nachverdichten und Planum herstellen +/- 2 cm</t>
  </si>
  <si>
    <t>1.2.190</t>
  </si>
  <si>
    <t>Schottertragschicht, D 25/28/30/(31) cm</t>
  </si>
  <si>
    <t>1.2.200.</t>
  </si>
  <si>
    <t>Schottertragschicht, D 29/37 cm</t>
  </si>
  <si>
    <t>Schottertragschicht, nach RStO 01, nach ZTV SoB-StB 04, nach TL SoB-StB 04. 
Schottertragschicht in Fahrbahnen (Bordgerinnen) unter Kleinpflaster/Großpflaster, Verdichtungsgrad DPr mind. 103 %, Verformungsmodul Ev2 mind. 150 MN/m 2 , aus Schotter-Splitt-Sand-Gemisch, (aus pH -neutralem Naturgestein, keinesfalls Kalkstein), Körnung 0/45 mm, Schichtdicke 37/29 cm, im Bordgerinne zwischen Kleinpflaster/Großpflaster und Natursteinborden, abgerechnet wird nach Auftragsprofilen.</t>
  </si>
  <si>
    <t>1.2.210.</t>
  </si>
  <si>
    <t>lfdm</t>
  </si>
  <si>
    <t>Abstemmen von überstehendem Beton an Zaunsockeln und Pfeilern, um den Anschluss des 2-zeiligen Ausgleichstreifens aus Mosaikpflaster zwischen Gehwegen und Zaunsockeln zu ermöglichen. Abgestemmtes Material laden, abtransportieren, dem Baustoffrecycling zuführen. Abgerechnet wird nach laufenden Metern freigelegter Zaunsockel.</t>
  </si>
  <si>
    <t>Stemmarbeiten an Zaunsockeln und Pfeilern</t>
  </si>
  <si>
    <t>1.2.220.</t>
  </si>
  <si>
    <t>Mosaikpflaster, Granit, liefern und verlegen</t>
  </si>
  <si>
    <t>Mosaikpflaster liefern und verlegen nach DIN 18318, nach ZTV Pflaster-StB 06, nach TL Pflaster-StB 06, nach TL Gestein-StB 04, sowie nach dem Merkblatt für Flächenbefestigungen und Plattenbeläge M FP 1 (Ausgabe 2003). Mosaikpflaster aus Granit, Größe: 50/50/50 mm oder Größe: 40/40/40 mm, Ausführung als 2-zeiliger Ausgleichstreifen zwischen Gehwegen und Zaunsockeln, auf ein Bettungsmaterial B0/5 aus Kiessand 0/5 mm, Dicke im verdichteten Zustand 4 cm, mit folgenden Eigenschaften: Kornformkennzahl &lt;= 50, SZ-Wert &lt;= 26, Fließkoeffizient &gt;= 25, max. Feinanteil &lt;= 5 Masse-%, Überkornanteil Kategorie OC 90, von Hand versetzen.</t>
  </si>
  <si>
    <t>1.2.230.</t>
  </si>
  <si>
    <t>Kleinpflaster, Granit, liefern und verlegen in Beton</t>
  </si>
  <si>
    <t>1.2.240.</t>
  </si>
  <si>
    <t>Betonpflaster liefern und verlegen nach DIN 18318, nach ZTV Pflaster-StB 06, nach TL Pflaster-StB 06, nach TL Gestein-StB 04/07, sowie nach dem Merkblatt für Flächenbefestigungen und Plattenbeläge M FP 1 (Ausgabe 2003).</t>
  </si>
  <si>
    <t>Pflasterfugen kontinuierlich mit dem Fortschreiten des Verlegens bei einer geforderten Fugenbreite von 3 bis 5 mm mit Fugenmaterial FO/2G aus Brechsand 0/2 mm, mit folgenden Eigenschaften: - SZ-Wert &lt;= 26, - Fließkoeffizient &gt;= 35, - max. Feinanteil &lt;= 9 Masse-%, - min. Feinanteil &gt;= 2 Masse-%, - Überkornanteil Kategorie GF 85, einkehren bzw. unter Wasserzugabe einschlämmen. Pflasterfläche sauber abkehren und mit geeignetem Rüttler bis zur Standfestigkeit abrütteln. Der Rüttler ist mit einer Plattengleitvorrichtung zu versehen. Fugenmaterial erneut bis zur vollständigen Fugenfüllung in die Pflasterfugen einkehren bzw. unter Wasserzugabe einschlämmen. Herstellen von Schnitt-/Bruchkanten an Pflastersteinen mit Nassschneidegerät und diamantbesetzter Trennscheibe. Abgerechnet wird nach Lieferscheinen!</t>
  </si>
  <si>
    <t>Kleinpflaster, Granit, liefern und verlegen</t>
  </si>
  <si>
    <t>Kleinpflaster, Granit, als Einzeiler liefern und verlegen</t>
  </si>
  <si>
    <t>Kleinpflaster als Einzeiler liefern und verlegen nach DIN 18318, nach ZTV Pflaster-StB 06, nach TL Pflaster-StB 06, nach TL Gestein-StB 04/07, sowie nach dem Merkblatt für Flächenbefestigungen und Plattenbeläge M FP 1 (Ausgabe 2003).</t>
  </si>
  <si>
    <t>Gehwegplatten liefern und verlegen</t>
  </si>
  <si>
    <t>Gehwegplatten liefern und verlegen nach DIN 18318, nach ZTV Pflaster-StB 06, nach TL Pflaster-StB 06, nach TL Gestein-StB 04/07, sowie nach dem Merkblatt für Flächenbefestigungen und Plattenbeläge M FP 1 (Ausgabe 2003).</t>
  </si>
  <si>
    <t>Gehwegplatten nach DIN 485 Format: 30 x 30 x 5 bzw. 30 x 30 x 6, Farbe: grau, betonglatt mit gefasten Kanten, frost- und tausalzwiderstandsfähig liefern und auf ein Bettungsmaterial B0/5 aus Feinsplitt 0/5 mm, Dicke im verdichteten Zustand 4 cm, mit folgenden Eigenschaften: - Kornformkennzahl &lt;= 50, - SZ-Wert &lt;= 26, - Fließkoeffizient &gt;= 25, - max. Feinanteil &lt;= 5 Masse-%, - Überkornanteil Kategorie OC 90, von Hand verlegen.</t>
  </si>
  <si>
    <t>Plattenfugen kontinuierlich mit dem Fortschreiten des Verlegens bei einer geforderten Fugenbreite von 3 bis 5 mm mit Fugenmaterial FO/2 aus Natursand 0/2 mm, mit folgenden Eigenschaften: - SZ-Wert &lt;= 26, - Fließkoeffizient &gt;= 25, - max. Feinanteil &lt;= 9 Masse-%, - min. Feinanteil &gt;= 2 Masse-%, - Überkornanteil Kategorie GF 85, einkehren bzw. unter Wasserzugabe einschlämmen. Plattenfläche sauber abkehren. Fugenmaterial erneut bis zur vollständigen Fugenfüllung in die Plattenfugen einkehren bzw. unter Wasserzugabe einschlämmen. Herstellen von Schnitt-/Bruchkanten an Platten mit Nassschneidegerät und diamantbesetzter Trennscheibe.</t>
  </si>
  <si>
    <t>Vorhandenes Betonpflaster/Gehwegplatten wieder verlegen</t>
  </si>
  <si>
    <t>Vorhandenes Betonpflaster/Gehwegplatten wieder verlegen nach DIN 18318, nach ZTV Pflaster-StB 06, nach TL Pflaster-StB 06, nach TL Gestein-StB 04/07, sowie nach dem Merkblatt für Flächenbefestigungen und Plattenbeläge M FP 1 (Ausgabe 2003).</t>
  </si>
  <si>
    <t>Pflasterfugen kontinuierlich mit dem Fortschreiten des Verlegens bei einer geforderten Fugenbreite von 3 bis 5 mm mit Fugenmaterial FO/2G aus Brechsand 0/2 mm, mit folgenden Eigenschaften: - SZ-Wert &lt;= 26, - Fließkoeffizient &gt;= 35, - max. Feinanteil &lt;= 9 Masse-%, - min. Feinanteil &gt;= 2 Masse-%, - Überkornanteil Kategorie GF 85, einkehren bzw. unter Wasserzugabe einschlämmen. Pflasterfläche sauber abkehren und mit geeignetem Rüttler bis zur Standfestigkeit abrütteln. Der Rüttler ist mit einer Plattengleitvorrichtung zu versehen. Fugenmaterial erneut bis zur vollständigen Fugenfüllung in die Pflasterfugen einkehren bzw. unter Wasserzugabe einschlämmen. Herstellen von Schnitt-/Bruchkanten an Pflastersteinen mit Nassschneidegerät und diamantbesetzter Trennscheibe.</t>
  </si>
  <si>
    <t>Seitlich zwischengelagertes Betonpflaster/ Gehwegplatten (30x30 cm bis 50/50 cm) in Gehwegen zur Höhenanpassung an Gehweganschluss aus Kleinpflaster auf ein Bettungsmaterial B0/5 aus Feinsplitt 0/5 mm, Dicke im verdichteten Zustand 4 cm, mit folgenden Eigenschaften: - Kornformkennzahl &lt;= 50, - SZ-Wert &lt;= 26, - Fließkoeffizient &gt;= 25, - max. Feinanteil &lt;= 5 Masse-%, - Überkornanteil Kategorie OC 90, von Hand verlegen.</t>
  </si>
  <si>
    <t>1.2.250.</t>
  </si>
  <si>
    <t>1.2.260.</t>
  </si>
  <si>
    <t>1.2.270.</t>
  </si>
  <si>
    <t>1.2.280.</t>
  </si>
  <si>
    <t>1.2.290.</t>
  </si>
  <si>
    <t>Vorhandenes Großpflaster/Kleinpflaster versetzen nach DIN 18318, nach ZTV Pflaster-StB 06, nach TL Pflaster-StB 06, nach TL Gestein-StB 04/07, sowie nach dem Merkblatt für Flächenbefestigungen und Plattenbeläge M FP 1 (Ausgabe 2003).</t>
  </si>
  <si>
    <t>Großpflaster/Kleinpflaster aus Naturstein, gebrauchte Steine vom Auftraggeber, Größe: ca. 140-160/140-220/130-160 mm, Güteklasse IV, Ausführung in Reihen im Bordgerinne bzw. als Passepflasterung im Schieber- oder Netzverband, in Fahrbahnen als Bordgerinne und zum Ausfachen zur vorhandenen Fahrbahn, auf ein Bettungsmaterial B0/8 aus Kiessand 0/8 mm, Dicke im verdichteten Zustand 5 cm, (Randsteine in Beton C 12/15, Dicke im verdichteten Zustand 5 cm), mit folgenden Eigenschaften: - Kornformkennzahl &lt;= 50, - SZ-Wert &lt;= 26, - Fließkoeffizient &gt;= 25, - max. Feinanteil &lt;= 5 Masse-%, - Überkornanteil Kategorie DC 90, von Hand versetzen.</t>
  </si>
  <si>
    <t>1.2.300.</t>
  </si>
  <si>
    <t>Asphaltdecke senkrecht in voller Aufbruchtiefe schneiden, Dicke der Decke: über 15 bis 25 cm.</t>
  </si>
  <si>
    <t>1.2.310.</t>
  </si>
  <si>
    <t>Asphaltdecke aufbrechen</t>
  </si>
  <si>
    <t>Asphaltdecke schneiden</t>
  </si>
  <si>
    <t>Asphaltdecke in Teilflächen aufbrechen und aufnehmen, Dicke der Asphaltdecke unbekannt, Gesamtaufbruchtiefe 15 bis 25 cm, Anfallende Stoffe zum Zwischenlager in ca. 3 km Entfernung transportieren, dort die Deklarationsanalyse anfertigen lassen und danach dem Baustoffrecycling zuführen. Abgerechnet wird nach Abtragprofilen.</t>
  </si>
  <si>
    <t>1.2.320.</t>
  </si>
  <si>
    <t>Fuge herstellen, 15mm</t>
  </si>
  <si>
    <t>Fuge in Asphaltschicht nachträglich mit zwangsgeführtem Fugenschneider als Quer- und Längsfuge herstellen und ausräumen, Ausführung an Teilflächen in den Anschlussbereichen der neuen an die vorhandene Deckschicht aus Asphaltbeton, Fugenspaltbreite 15 mm, Fugenspalttiefe 40 mm. Füllen der Fuge wird gesondert vergütet.</t>
  </si>
  <si>
    <t>1.2.330.</t>
  </si>
  <si>
    <t>Fuge füllen, 15mm, 40mm</t>
  </si>
  <si>
    <t>1.2.340.</t>
  </si>
  <si>
    <t>Bord ausrichten</t>
  </si>
  <si>
    <t>Vorhandenen Bord höhen- und fluchtgerecht ausrichten, Bordsteine aus Naturstein, nach DIN EN 1343 und nach DIN 482 B7 (120 bis 140/250 bis 300), Länge 50 bis 200 cm, vorhandene Bettung unbekannt, Bordsteine freilegen und von anhaftenden Stoffen säubern. Nicht mehr verwendbare Steine laden, abtransportieren, dem Baustoffrecycling zuführen. Lieferung von Ersatzsteinen wird gesondert vergütet. Auffüllen der Bettung mit Beton C 12/15 und Herstellen der Rückenstütze mit Beton C 12/15, Borde engfugig verlegen, Absenkmaß an Gehweganschlüssen 2-3 cm.</t>
  </si>
  <si>
    <t>1.2.350.</t>
  </si>
  <si>
    <t>Bordstein natur</t>
  </si>
  <si>
    <t>Ersatzbordsteine liefern und einbauen, Bordsteine aus Naturstein, nach DIN EN 1343 und nach DIN 482 B7 (120 bis 140/250 bis 300), Länge 50 bis 200 cm, farblich und maßlich passend zu den bereits vorhandenen Bordsteinen, Auffüllen der Bettung mit Beton C 12/15 und Herstellen der Rückenstütze mit Beton C 12/15, Borde engfugig verlegen, Absenkmaß an Gehweganschlüssen 2-3 cm.</t>
  </si>
  <si>
    <t>1.2.360.</t>
  </si>
  <si>
    <t>St.</t>
  </si>
  <si>
    <t>Bordsteinstoßfläche winkelgerecht nacharbeiten, Bordsteine aus Naturstein Ausführung mit Nassschneidegerät und diamantbesetzter Trennscheibe.</t>
  </si>
  <si>
    <t>Bordsteinstoßfläche aus Naturstein</t>
  </si>
  <si>
    <t>1.2.370.</t>
  </si>
  <si>
    <t>Bordstein Beton, T 8x20</t>
  </si>
  <si>
    <t>1.2.380.</t>
  </si>
  <si>
    <t>Bordstein Beton, R 15x22 und H 15x30</t>
  </si>
  <si>
    <t>1.2.390.</t>
  </si>
  <si>
    <t>St</t>
  </si>
  <si>
    <t>Bordsteinstoßfläche, Beton,</t>
  </si>
  <si>
    <t>Bordsteinstoßfläche winkelgerecht nacharbeiten, Bordsteine aus Beton T 8x20, T 10x30, R 15x22, H 15x30. Ausführung mit Nassschneidegerät und diamantbesetzter Trennscheibe.</t>
  </si>
  <si>
    <t>Schachtabdeckung regulieren</t>
  </si>
  <si>
    <t>Schachtabdeckung von Telekom-, Energieversorgungs- und Schmutzwasserschächten, höhenmäßig anpassen. Höhenänderung über 20 bis 25 cm.</t>
  </si>
  <si>
    <t>1.2.400.</t>
  </si>
  <si>
    <t>Hydranten und Schieberkappen regulieren</t>
  </si>
  <si>
    <t>Hydrant-/Schieberkappe, in Gehwegen höhenmäßig anpassen. Höhenänderung über 20 bis 25 cm.</t>
  </si>
  <si>
    <t>1.2.410.</t>
  </si>
  <si>
    <t>1.2.420.</t>
  </si>
  <si>
    <t>1.2.430.</t>
  </si>
  <si>
    <t>Straßenablauf als Sickerschacht</t>
  </si>
  <si>
    <t>t</t>
  </si>
  <si>
    <t>Wurzeln unter Fahrbahnen bzw. Gehwegen entfernen</t>
  </si>
  <si>
    <t>Gehweginstandsetzung in Zeuthen für eine Jahresscheibe</t>
  </si>
  <si>
    <t xml:space="preserve">über </t>
  </si>
  <si>
    <t>Gehweginstandsetzung in Zeuthen 2026 - 2029</t>
  </si>
  <si>
    <t>Boden und ungebundene Tragschicht aufnehmen von Hand</t>
  </si>
  <si>
    <t>Boden und ungebundene Tragschicht aufnehmen mit Kleingerät</t>
  </si>
  <si>
    <t>Vorhandenes Großpflaster/Kleinpflaster versetzen</t>
  </si>
  <si>
    <t>Anliegerinformation erstellen</t>
  </si>
  <si>
    <t>psch</t>
  </si>
  <si>
    <t>1.1.100.</t>
  </si>
  <si>
    <t>Betonpflaster liefern und verlegen nach DIN 18318</t>
  </si>
  <si>
    <t>1.2.120.</t>
  </si>
  <si>
    <t>Pflaster aufnehmen, Großpflaster/Kleinpflaster Naturstein</t>
  </si>
  <si>
    <t>Straßenablauf als Sickerschacht, bestehend aus: ° Aufsatz in Pultform, Klasse C 250 gemäß DIN EN 124 / DIN 1229, Kennmaß 500/500 mm, Rostschlitze 16 mm, Rost und Rahmen aus Gusseisen mit Eimerauflage, Einlaufquerschnitt ca. 750 cm 2 , mit BUDAPREN — Einlagen, Masse ca. 103,5 kg, o Eimer DIN 4052 Form B1, o Betonteil DIN 4052 Auflage- und Ausgleichring Form 10a, o Betonteil DIN 4052 Schaft Form 5d, o Betonteil DIN 4052, zwei Zwischenteile Form 6a, ° Sickerpackung aus Rollkies, Körnung 32/64, in einer Dicke von 50 cm, unterhalb des letzten Zwischenteiles, liefern und einbauen.</t>
  </si>
  <si>
    <t>Wurzeln unter Fahrbahnen bzw. Gehwegen entfernen, Arbeitstiefe an Gelände bis 60cm, Wurzeln laden, abtransportieren, einer Kompostierungsanlage zuführen, Abrechnung erfolgt nach Wiegescheinen</t>
  </si>
  <si>
    <t>Verbindlicher Gegenstand des Vertrages werden die Leistungen zur Gehweginstandsetzung für eine Jahresscheibe, die im Jahr 2026 zu erbringen sind. Darüber hinaus ist es beabsichtigt die gleichen Leistungen für weitere 3 Jahre (2027 — 2029), über den Vertrag zu binden. Der Vertrag verlängert sich jeweils um eine Jahresscheibe zu den gleichen Konditionen, wenn er nicht zum Jahresende (20.12.) dieser Jahresscheibe schriftlich gekündigt wird.</t>
  </si>
  <si>
    <t>Räumen der Baustelle, Schutzeinrichtungen für die Fahrbahnen und Befestigungen der Lager- und Arbeitsplätze beseitigen, einschließlich aller Absperr- und Sicherungsmaßnahmen.</t>
  </si>
  <si>
    <r>
      <t xml:space="preserve">Sämtliche erforderliche Pläne für die Verkehrssicherung und Verkehrsregelung während der Bauzeit </t>
    </r>
    <r>
      <rPr>
        <b/>
        <sz val="10"/>
        <color theme="1"/>
        <rFont val="Aptos Narrow"/>
        <family val="2"/>
        <scheme val="minor"/>
      </rPr>
      <t>für mindestens 4 Bauabschnitte</t>
    </r>
    <r>
      <rPr>
        <sz val="10"/>
        <color theme="1"/>
        <rFont val="Aptos Narrow"/>
        <family val="2"/>
        <scheme val="minor"/>
      </rPr>
      <t xml:space="preserve"> einschließlich sämtlicher erforderlichen Änderungsanträge und Ergänzungen in Abhängigkeit von der Technologie des Auftragnehmers erstellen und Abstimmen, einschließlich der Bearbeitungsgebühren des Straßenverkehrsamtes. Grundlage für die Erarbeitung sind die RSA 95 und die StVO. 
Die Abstimmung zur Genehmigung durch das Straßenverkehrsamt führt der Auftragnehmer.</t>
    </r>
  </si>
  <si>
    <r>
      <t xml:space="preserve">Bauzaun aus mobilen Kunststoffelementen, Stützenfüße aus Kunststoffelementen, einschl. sämtlicher Verbindungen, Kupplungen etc. zur Sicherung einzelner Gefahrenstellen im Baustellenbereich </t>
    </r>
    <r>
      <rPr>
        <b/>
        <sz val="10"/>
        <color theme="1"/>
        <rFont val="Aptos Narrow"/>
        <family val="2"/>
        <scheme val="minor"/>
      </rPr>
      <t>für mindestens 4 Bauabschnitte</t>
    </r>
    <r>
      <rPr>
        <sz val="10"/>
        <color theme="1"/>
        <rFont val="Aptos Narrow"/>
        <family val="2"/>
        <scheme val="minor"/>
      </rPr>
      <t xml:space="preserve"> aufstellen, vorhalten, </t>
    </r>
    <r>
      <rPr>
        <b/>
        <sz val="10"/>
        <color theme="1"/>
        <rFont val="Aptos Narrow"/>
        <family val="2"/>
        <scheme val="minor"/>
      </rPr>
      <t>nach Erfordernis entsprechend des Baufortschritts mehrmals umsetzen</t>
    </r>
    <r>
      <rPr>
        <sz val="10"/>
        <color theme="1"/>
        <rFont val="Aptos Narrow"/>
        <family val="2"/>
        <scheme val="minor"/>
      </rPr>
      <t xml:space="preserve"> und wieder beseitigen nach Beendigung der Bauarbeiten. Die Verbindungen sind fest verschraubt auszuführen. </t>
    </r>
  </si>
  <si>
    <r>
      <rPr>
        <b/>
        <sz val="10"/>
        <color theme="1"/>
        <rFont val="Aptos Narrow"/>
        <family val="2"/>
        <scheme val="minor"/>
      </rPr>
      <t>Vorhalten und nach Erfordernis mindestens 3-mal umsetzen der Baustelleneinrichtung</t>
    </r>
    <r>
      <rPr>
        <sz val="10"/>
        <color theme="1"/>
        <rFont val="Aptos Narrow"/>
        <family val="2"/>
        <scheme val="minor"/>
      </rPr>
      <t>, Lager- und Arbeitsplätze, einschließlich aller Absperr- und Sicherungsmaßnahmen sowie Schutzmaßnahmen für die Fahrbahnen, auf denen Baustelleneinrichtungen und Schüttgutlager eingerichtet werden.</t>
    </r>
  </si>
  <si>
    <t>Deklarationsanalyse für aufgebrochenen, zwischengelagerten Asphalt zur Einstufung nach LAGA, von einem unabhängigen,  zertifizierten Prüflabor erstellen und auswerten lassen. Prüfergebnisse sind dem Auftraggeber und der Bauüberwachung zu übergeben</t>
  </si>
  <si>
    <r>
      <t xml:space="preserve">Einmessen und Abstecken der instandzusetzenden Gehwege, Gehweganschlüsse und Bordabsenkungen, </t>
    </r>
    <r>
      <rPr>
        <b/>
        <sz val="10"/>
        <color theme="1"/>
        <rFont val="Aptos Narrow"/>
        <family val="2"/>
        <scheme val="minor"/>
      </rPr>
      <t xml:space="preserve"> für mindestens 4 Bauabschnitte, sowie Abstimmungen dieser Leistung mit dem Auftraggeber und der örtlichen Bauüberwachung im Rahmen der wöchentlichen Bauberatung</t>
    </r>
  </si>
  <si>
    <t>Verkehrs- und Straßennahmensschild entfernen, einschließlich der Pfosten sowie der Fundamente und Befestigungen aus Beton. Anfallende Betonteile laden, abtransportieren, dem Baustoffrecycling zuführen. Ausgebaute Teile zur Wiederverwendung im Baustellenbereich lagern, nach Abschluss der Pflasterarbeiten neu aufstellen, Förderweg bis 350m, einschließlich Fundament B/L/H 30/30/60 cm aus Beton C 12/15, einschließlich Lieferung des Betons.</t>
  </si>
  <si>
    <t xml:space="preserve">STRASSEN, WEGE, PLÄTZE </t>
  </si>
  <si>
    <r>
      <t>Frostschutzschicht, 
nach RStO 01, 
nach ZTV SoB-StB 04, 
nach TL SoB-StB 04. 
Schottertragschicht in Gehwegen unter Kleinpflaster/Betonpflaster/Gehwegplatten, 
Verdichtungsgrad DPr mind. 100 %, 
Verformungsmodul Ev2 mind. 80 MN/m</t>
    </r>
    <r>
      <rPr>
        <vertAlign val="superscript"/>
        <sz val="10"/>
        <color theme="1"/>
        <rFont val="Aptos Narrow"/>
        <scheme val="minor"/>
      </rPr>
      <t>2</t>
    </r>
    <r>
      <rPr>
        <sz val="10"/>
        <color theme="1"/>
        <rFont val="Aptos Narrow"/>
        <family val="2"/>
        <scheme val="minor"/>
      </rPr>
      <t xml:space="preserve"> , 
aus Schotter-Splitt-Sand-Gemisch, 
(aus pH -neutralem Naturgestein, keinesfalls Kalkstein), 
Körnung 0/36 mm, 
Schichtdicke 25/28/30/(31) cm, 
Einbau in Teilflächen von 5 bis 20 m</t>
    </r>
    <r>
      <rPr>
        <vertAlign val="superscript"/>
        <sz val="10"/>
        <color theme="1"/>
        <rFont val="Aptos Narrow"/>
        <scheme val="minor"/>
      </rPr>
      <t>2</t>
    </r>
    <r>
      <rPr>
        <sz val="10"/>
        <color theme="1"/>
        <rFont val="Aptos Narrow"/>
        <family val="2"/>
        <scheme val="minor"/>
      </rPr>
      <t xml:space="preserve"> , 
abgerechnet wird nach Auftragsprofilen. </t>
    </r>
  </si>
  <si>
    <t>Leistungsverzeichnis,   Vergabe-Nr. Z-IO-0726</t>
  </si>
  <si>
    <t>Pos. NR.</t>
  </si>
  <si>
    <t>Einrichten der Baustelle, Lager- und Arbeitsplätze, einschließlich aller Absperr- und Sicherungsmaßnahmen sowie Schutzmaßnahmen für die Fahrbahnen, auf denen Baustelleneinrichtung und Schüttgutlager eingerichtet werden.</t>
  </si>
  <si>
    <r>
      <rPr>
        <b/>
        <sz val="9"/>
        <color theme="1"/>
        <rFont val="Aptos Narrow"/>
        <family val="2"/>
        <scheme val="minor"/>
      </rPr>
      <t xml:space="preserve">Einrichtung zur Verkehrssicherung und Verkehrsregelung </t>
    </r>
    <r>
      <rPr>
        <sz val="9"/>
        <color theme="1"/>
        <rFont val="Aptos Narrow"/>
        <family val="2"/>
        <scheme val="minor"/>
      </rPr>
      <t xml:space="preserve">nach StVO bei Bauarbeiten auf einbahnigen Straßen, </t>
    </r>
    <r>
      <rPr>
        <b/>
        <sz val="9"/>
        <color theme="1"/>
        <rFont val="Aptos Narrow"/>
        <family val="2"/>
        <scheme val="minor"/>
      </rPr>
      <t xml:space="preserve">für mindestens 4 Bauabschnitte </t>
    </r>
    <r>
      <rPr>
        <sz val="9"/>
        <color theme="1"/>
        <rFont val="Aptos Narrow"/>
        <family val="2"/>
        <scheme val="minor"/>
      </rPr>
      <t xml:space="preserve">unter Aufrechterhaltung des Verkehrs aufbauen, ständig unterhalten und betreiben, </t>
    </r>
    <r>
      <rPr>
        <b/>
        <sz val="9"/>
        <color theme="1"/>
        <rFont val="Aptos Narrow"/>
        <family val="2"/>
        <scheme val="minor"/>
      </rPr>
      <t>nach Erfordernis entsprechend das Baufortschritts mehrmals umsetzen</t>
    </r>
    <r>
      <rPr>
        <sz val="9"/>
        <color theme="1"/>
        <rFont val="Aptos Narrow"/>
        <family val="2"/>
        <scheme val="minor"/>
      </rPr>
      <t xml:space="preserve"> und abbauen. 60 v.H. der Pauschale werden nach betriebsfertigem Aufbau, der Rest nach Abbau der Verkehrssicherungseinrichtung berechnet. Sicherung mit Baustellenabsperrungen und Hinweisen auf Fahrbahneinengungen mit Warteppflicht bei Gegenverkehr zur Vorbeileitung des Verkehrs auf eigener Fahrspur eingerichteten Baustellenbereich, einschließlich der zugehörigen Beschilderung zur Ankündigung der Baustelle und zur Umleitung der Fußgänger über die andere Straßenseite. Nachtsicherung zusätzlich mit elektronischen Warnleuchten.  
Ausführung nach vom AN vorgelegten und vom Straßenverkehrsamt bestätigten Verkehrssicherungsplan.</t>
    </r>
  </si>
  <si>
    <t>Anliegerinformation erstellen. Im Text enthalten sind Angaben über den Baubeginn, Bauablauf, Bauabschnitte, Sperrungen, zuständige Ansprechpartner des AG und des AN. Informationsschreiben mit dem AG abstimmen und vor Beginn der Baumaßnahme sowie bei Änderung der Verkehrsführung, Einschränkungen der Anlieger etc. an alle Anlieger verteilen.</t>
  </si>
  <si>
    <r>
      <t xml:space="preserve">Durchführung eines Beweissicherungsverfahrens durch den AN bauabschnittsweise in mindestens 4 Teilbereichen, zur Aufnahme des Zustandes sämtlicher an den Straßenraum angrenzender Gebäude, Zaunanlagen sowie vorhandenen Zufahrten und Zugänge und der eventuell  vorhandenen Schäden in Wort und Bild. Die Aufnahme ist zu protokollieren und dem Auftraggeber 1-fach gedruckt  und 1-fach auf CD-ROM oder gesondertem Datenträger zu übergeben. Die Aufnahme dient als Grundlage für die Behandlung späterer Schadensersatzansprüche  und Streitfälle der Grundstückseigentümer zu ermöglichen, mit der Baumaßnahmen verursachten Schäden an der vorhandenen Substanz. </t>
    </r>
    <r>
      <rPr>
        <b/>
        <u/>
        <sz val="10"/>
        <color theme="1"/>
        <rFont val="Aptos Narrow"/>
        <family val="2"/>
        <scheme val="minor"/>
      </rPr>
      <t>Die Aufnahme hat deshalb vor Beginn der Baumaßnahme zu erfolgen.</t>
    </r>
  </si>
  <si>
    <t>Stammschutz durch Ummantelung aus Brettern einschließlich Polsterung gegen den Baum, liefern und herstellen, für die Dauernder vertraglichen Ausführungszeit  vorhalten und anschließende beseitigen, Polsterung aus Drainrohren, Stammdurchmesser über 50 bis 100cm, Mindestabstand vom Stamm 25cm, Mindesthöhe 3m, Mindestdicke der Bretter 24mm. Die Schutzvorrichtung  ist ohne Beschädigungen der Bäume anzubringen. Sie darf nicht unmittelbar auf die Wurzelanläufe aufgesetzt werden.</t>
  </si>
  <si>
    <t>Boden für Suchgraben ausheben in Handschachtung zur Freilegung von Wurzeln, dabei die Wurzelrinde nicht beschädigen, sondern die Wurzeln durch Untergrabungen freilegen, Aushub seitlich lagern, verfüllen und verdichten,
Aushubtiefe bis 0,50m
Sohlenbreite bis 0,30m
Sohlenlänge bis 4,00m
Boden: Sand-Schluff-Gemisch verwurzelt</t>
  </si>
  <si>
    <t>Wurzelbehandlung an vorhandenen Bäumen</t>
  </si>
  <si>
    <r>
      <t>Wurzelbehandlung an vorhandenen Bäumen Wenn Wurzeln &gt;2cm Durchmesser</t>
    </r>
    <r>
      <rPr>
        <b/>
        <sz val="10"/>
        <color theme="1"/>
        <rFont val="Aptos Narrow"/>
        <family val="2"/>
        <scheme val="minor"/>
      </rPr>
      <t xml:space="preserve"> in Ausnahmefällen in Abstimmung mit der ökologischen Baubegleitung</t>
    </r>
    <r>
      <rPr>
        <sz val="10"/>
        <color theme="1"/>
        <rFont val="Aptos Narrow"/>
        <family val="2"/>
        <scheme val="minor"/>
      </rPr>
      <t xml:space="preserve"> abgesägt werden müssen, sind die Schnittflächen mit einem Messer glatt nachzuschneiden und mit einem anerkannten Wundverschlussmittel einzustreichen.</t>
    </r>
  </si>
  <si>
    <t>Baumstumpf entfernen durch Ausfräsen, Arbeitstiefe ab Gelände 80cm, mittlerer Stumpfdurchmesser bis 100cm,</t>
  </si>
  <si>
    <t>Späne laden, abtransportieren, einer Kompostierungsanlage zuführen, abzweigende Wurzeln roden du ebenfalls einer Kompostierungsanlage zuführen. Fräsloch verfüllen mit zu lieferndem Oberboden, Bodenklasse 2 und 3, Zuordnungsklasse Z1.1. bis Z1.2 mit Zertifikat</t>
  </si>
  <si>
    <t>Zuordnungsklasse Z1.1 bis Z1.2, Abtragstiefe gemäß Befestigungsaufbau ca. 0,05 - 0,50 m, Mengenermittlung nach Abtragsprofilen.</t>
  </si>
  <si>
    <t>Boden für Gehwege, Fahrbahnen, profilgerecht lösen, seitlich zwischenlagen, Boden Sand-Schluff-Gemisch, Abtragstiefe gemäß Befestigungsaufbau ca. 0,25 - 0,50 m, Mengenermittlung nach Abtragsprofilen.</t>
  </si>
  <si>
    <r>
      <t xml:space="preserve">Rasenfläche auf Grünstreifen und in Mulden herstellen gemäß DIN 18915, als komplette Leistung, einschließlich angleichen an das vorhandene Gelände sowie Anpassung im Bereich der Zufahrten und Zugänge.
Baugrund vor Auftrag der Vegetationsschicht 15cm tief lockern, Steine und Fremdkörper von mehr als 2cm Durchmesse, Unkraut und schwer verrottbare Pflanzenteile ablesen, abgeräumtes Material laden, abtransportieren, einer anderweitigen Wiederverwendung bzw. Kompostierung zuführen.
Gelieferten Oberboden i.M. 10cm dick auftragen Feinplanum herstellen, zulässige Abweichung von der Ebenheit +/- 2cm;  Anschlüsse an Einfassungen, Wege- und Straßenkanten2 cm tiefer. Steine und Fremdkörper von mehr als 2cm Durchmesser Unkraut und schwer verrottbare Pflanzenteile ablesen, abgeräumtes Material laden, abtransportieren, einer anderweitigen Wiederverwendung bzw. Kompostierung zuführen.
Rasenansaat mit Regel-Saatgutmischung Landschaftsrasen RSM7.3.2 - Halbschatten - Saatgutmenge 25g/m², einschließlich Saatgutlieferung. Anlieferung in Kleinpackungen ist zulässig, </t>
    </r>
    <r>
      <rPr>
        <b/>
        <sz val="10"/>
        <color theme="1"/>
        <rFont val="Aptos Narrow"/>
        <family val="2"/>
        <scheme val="minor"/>
      </rPr>
      <t>einigeln und abwalzen gemäß DIN 18917, erster Schnitt</t>
    </r>
    <r>
      <rPr>
        <sz val="10"/>
        <color theme="1"/>
        <rFont val="Aptos Narrow"/>
        <family val="2"/>
        <scheme val="minor"/>
      </rPr>
      <t xml:space="preserve">, Ränder speziell nachsäen, </t>
    </r>
    <r>
      <rPr>
        <b/>
        <sz val="10"/>
        <color theme="1"/>
        <rFont val="Aptos Narrow"/>
        <family val="2"/>
        <scheme val="minor"/>
      </rPr>
      <t>nach dem ersten Schnitt abwalzen und Fehlstellen nachsäen</t>
    </r>
    <r>
      <rPr>
        <sz val="10"/>
        <color theme="1"/>
        <rFont val="Aptos Narrow"/>
        <family val="2"/>
        <scheme val="minor"/>
      </rPr>
      <t>, Schnittgut laden, abtransportieren, der Kompostierung zuführen.</t>
    </r>
  </si>
  <si>
    <t>Beton-Rechteckpflaster nach DIN EN 1338 - KID Format: 20/10 cm , Stärke: 8 cm, Farbe: grau Seite 18 01.03.2018 E-Preis Übertrag: G-Preis mit vergüteter Oberfläche, mit gefasten Kanten, einschl., der erforderlichen Rand- und Anfangssteine 10/10 cm, frost- und tausalzwiderstandsfähig liefern und quer zur Laufrichtung sowie mit umlaufender Pflasterzeile aus längs verlegten Betonrechtecksteinen als Viertelkreisfläche anschließend an die 5-zeilige Kleinpflasterfläche der Vorposition bis zur neuen Tiefbordkante im Abstand von 50 cm zu den Zäunen der angrenzenden Grundstücke auf ein Bettungsmaterial B0/5 aus Feinsplitt 0/5 mm, Dicke im verdichteten Zustand 3 cm, mit folgenden Eigenschaften: - Kornformkennzahl &lt;= 50, - SZ-Wert &lt;= 26, - Fließkoeffizient &gt;= 25, - max. Feinanteil &lt;= 5 Masse-%, - Überkornanteil Kategorie OC 90, von Hand verlegen.</t>
  </si>
  <si>
    <t>Kleinpflaster liefern und verlegen nach DIN 18318, nach ZTV Pflaster-StB 06, nach TL Pflaster-StB 06, nach TL Gestein-StB 04/07, sowie nach dem Merkblatt für Flächenbefestigungen und Plattenbeläge M FP 1 (Ausgabe 2003). Kleinpflaster aus Granit, Größe: ca. 100/100/100 mm, Güteklasse II, Ausführung in Reihen bzw. als Passepflasterung im Schieber- oder Netzverband, in Gehweganschlüssen im Verziehrungsbereich an Grundstückseinfahrten, auf ein Bettungsmaterial B0/8 aus Kiessand 0/8 mm, Dicke im verdichteten Zustand 5 cm, mit folgenden Eigenschaften: - Kornformkennzahl &lt;= 50, - SZ-Wert &lt;= 26, - Fließkoeffizient &gt;= 25, - max. Feinanteil &lt;= 5 Masse-%, - Überkornanteil Kategorie OC 90, von Hand versetzen.</t>
  </si>
  <si>
    <t>Hydranten und Schieberkappen mit Mosaikpflaster</t>
  </si>
  <si>
    <t>Hydrant-/Schieberkappe umpflastern nach DIN 18318, nach ZTV Pflaster-StB 06, nach TL Pflaster-StB 06, nach TL Gestein-StB 04/07, sowie nach dem Merkblatt für Flächenbefestigung.</t>
  </si>
  <si>
    <t>Mosaikpflaster aus Granit, liefern und verlegen, Größe: 50/50/50 mm, oder Größe: 40/40/40 mm, Steinfarbe: weiß-grau, Abmessungen der Umpflasterung: bis 50 x 50 cm, in Gehwegen, Bettung in Beton C 12/15, Dicke im verdichteten Zustand 5 cm, Pflasterfugen kontinuierlich mit dem Fortschreiten des Pflasterns mit Fugenmaterial FO/5G aus gebrochenen Gesteinskörnungen 0/5 mm, mit folgenden Eigenschaften: - Kornformkennzahl &lt;= 50, SZ-Wert &lt;= 26, Gebrochener Kornanteil Kategorie C 90/3, Fließkoeffizient &gt;= 35, - max. Feinanteil &lt;= 9 Masse-%, min. Feinanteil &gt;= 2 Masse-%, - Überkornanteil Kategorie OC 90, einkehren bzw. unter Wasserzugabe einschlämmen. Pflasterfläche sauber abkehren und mit geeignetem Ruttier bis zur Standfestigkeit abrütteln. Fugenmaterial erneut bis zur vollständigen Fugenfüllung in die Pflasterfugen einkehren bzw. unter Wasserzugabe einschlämmen; einschließlich der erforderlichen Rand- und Abschlusssteine. Steine an Einbauten und Begrenzungen anpassen.</t>
  </si>
  <si>
    <t>Bordstein aus Beton, nach DIN EN 1340 -TID und DIN 483, Form R 15x22 und H 15x30, liefern und als Ersatzbordsteine verlegen mit Bettung und Rückenstütze, Bettung und Rückenstütze DIN 18 318 aus Beton C 12/15, Borde engfugig verlegen; einschließlich der erforderlichen Erdarbeiten.</t>
  </si>
  <si>
    <t>Bordstein aus Beton, nach DIN EN 1340 -TID und DIN 483, Form T 8 x 20, liefern und als Einfassung der Viertelkreisflächen aus Rechteckpflaster im Anschluss an die unbefestigten und befestigten Gehwege, verlegen mit Bettung und Rückenstütze, Bettung und Rückenstütze DIN 18 318 aus Beton C 12/15, Borde engfugig verlegen; einschließlich der erforderlichen Erdarbeiten.</t>
  </si>
  <si>
    <t>Fuge füllen, 15 mm, 40 mm, Anschluss als Fuge mit Fugenmasse herstellen, Quer- und Längsfuge in der Asphaltdeckschicht ausbilden, Fugenspaltbreite 15 mm, Fugenspalttiefe 40 mm, mit heiß verarbeitbarer Fugenmasse Typ N 2; einschließlich zugehörigem und zuvor aufgetragenem Voranstrichmittel.</t>
  </si>
  <si>
    <t>Pflasterfugen kontinuierlich mit dem Fortschreiten des Versetzens mit Fugenmaterial FO/11G aus gebrochenen Gesteinskörnungen 0/11 mm, mit folgenden Eigenschaften: - Kornformkennzahl &lt;= 50, - SZ-Wert &lt;= 26, - Gebrochener Kornanteil Kategorie C 90/3, - Fließkoeffizient &gt;= 35, - max. Feinanteil &lt;= 9 Masse-%, - min. Feinanteil &gt;= 2 Masse-%, - Überkornanteil Kategorie OC 90, einkehren bzw. unter Wasserzugabe einschlämmen. Pflasterfläche sauber abkehren und mit geeignetem Rüttler bis zur Standfestigkeit abrütteln. Fugenmaterial erneut bis zur vollständigen Fugenfüllung in die Pflasterfugen einkehren bzw. unter Wasserzugabe einschlämmen; einschließlich der erforderlichen Rand- und Abschlusssteine. Steine an Einbauten und Begrenzungen anpassen.</t>
  </si>
  <si>
    <t>Kleinpflaster aus Granit, Größe: ca. 100/100/100 mm, Güteklasse II, Ausführung als 1-zellige Gehwegrandbegrenzung, verlegen mit Bettung und Rückenstütze, Bettung und Rückenstütze DIN 18 318 aus Beton C 12/15, von Hand versetzen. Pflasterfugen kontinuierlich mit dem Fortschreiten des Versetzens mit Fugenmaterial FO/11G aus gebrochenen Gesteinskörnungen 0/11 mm, mit folgenden Eigenschaften: - Kornformkennzahl &lt;= 50, - SZ-Wert &lt;= 26, - Gebrochener Kornanteil Kategorie C 90/3, - Fließkoeffizient &gt;= 35, - max. Feinanteil &lt;= 9 Masse-%, - min. Feinanteil &gt;= 2 Masse-%, - Überkornanteil Kategorie OC 90, einkehren bzw. unter Wasserzugabe einschlämmen; einschließlich der erforderlichen Rand- und Abschlusssteine. Steine an Einbauten und Begrenzungen anpassen.</t>
  </si>
  <si>
    <t>Kleinpflaster liefern und verlegen in Beton nach DIN 18318, nach ZTV Pflaster-StB 06, nach TL Pflaster-StB 06, nach TL Gestein-StB 04/07, sowie nach dem Merkblatt für Flächenbefestigungen und Plattenbeläge M FP 1 (Ausgabe 2003). Kleinpflaster aus Granit, Größe: ca. 100/100/100 mm, Güteklasse II, Ausführung als 5-zelliger Gehweganschluss an Straßenübergängen bzw. 5-zeilige Entwässerungsrinne, in Betonbettung C 12/15, Dicke im verdichteten Zustand 5 cm, von Hand versetzen. Pflasterfugen kontinuierlich mit dem Fortschreiten des Versetzens mit Zementmörtel MG Ill verfugen; einschließlich der erforderlichen Rand- und Abschlusssteine. Steine an Einbauten und Begrenzungen anpassen.</t>
  </si>
  <si>
    <t>Pflasterfugen kontinuierlich mit dem Fortschreiten des Versetzens mit Fugenmaterial FO/5G aus gebrochenen Gesteinskörnungen 0/5 mm, mit folgenden Eigenschaften: Kornformkennzahl &lt;= 50, SZ-Wert &lt;= 26, Gebrochener Kornanteil Kategorie C 90/3, Fließkoeffizient &gt;= 35, max. Feinanteil &lt;= 9 Masse-%, min. Feinanteil &gt;= 2 Masse-%, Überkornanteil Kategorie OC 90, einkehren bzw. unter Wasserzugabe einschlämmen. Pflasterfläche sauber abkehren und mit geeignetem Rüttler bis zur Standfestigkeit abrütteln. Fugenmaterial erneut bis zur vollständigen Fugenfüllung in die Pflasterfugen einkehren bzw. unter Wasserzugabe einschlämmen; einschließlich der erforderlichen Rand- und Abschlusssteine. Steine an Einbauten und Begrenzungen anpassen.</t>
  </si>
  <si>
    <r>
      <t xml:space="preserve">Betonpflaster/ Gehwegplatten aufnehmen einschließlich Bettung, </t>
    </r>
    <r>
      <rPr>
        <b/>
        <sz val="10"/>
        <color theme="1"/>
        <rFont val="Aptos Narrow"/>
        <family val="2"/>
        <scheme val="minor"/>
      </rPr>
      <t>in Gehwegen</t>
    </r>
    <r>
      <rPr>
        <sz val="10"/>
        <color theme="1"/>
        <rFont val="Aptos Narrow"/>
        <family val="2"/>
        <scheme val="minor"/>
      </rPr>
      <t>, Betonsteinpflaster/Gehwegplatten (30x30cm bis 50x50cm), verlegt in Sand/Brechsand, Dicke der Bettung 3 - 5 cm, Fugenfüllung aus Sand/Brechsand. Wiederverwendbare Steine/Platten säubern und zum Wiedereinbau seitlich zwischenlagern, ansonsten Steine/Platten und Abbruchmaterial laden, abtransportieren, dem Baustoffrecycling zuführen.</t>
    </r>
  </si>
  <si>
    <r>
      <t xml:space="preserve">Pflaster aufstemmen und aufnehmen einschließlich Bettung, </t>
    </r>
    <r>
      <rPr>
        <b/>
        <sz val="10"/>
        <color theme="1"/>
        <rFont val="Aptos Narrow"/>
        <family val="2"/>
        <scheme val="minor"/>
      </rPr>
      <t>in Fahrbahnen</t>
    </r>
    <r>
      <rPr>
        <sz val="10"/>
        <color theme="1"/>
        <rFont val="Aptos Narrow"/>
        <family val="2"/>
        <scheme val="minor"/>
      </rPr>
      <t>, Großpflaster/Kleinpflaster aus Naturstein verlegt in ca. 20cm Beton, Fugenfüllung aus Zementmörtel MGIII. Wiederverwendbare Steine säubern und zum Wiedereinbau seitlich zwischenlagern, ansonsten Steine und Abbruchmaterial laden, abtransportieren, dem Baustoffrecycling zuführen.</t>
    </r>
  </si>
  <si>
    <r>
      <t xml:space="preserve">Pflaster aufnehmen einschließlich Bettung, </t>
    </r>
    <r>
      <rPr>
        <b/>
        <sz val="10"/>
        <color theme="1"/>
        <rFont val="Aptos Narrow"/>
        <family val="2"/>
        <scheme val="minor"/>
      </rPr>
      <t>in Fahrbahnen</t>
    </r>
    <r>
      <rPr>
        <sz val="10"/>
        <color theme="1"/>
        <rFont val="Aptos Narrow"/>
        <family val="2"/>
        <scheme val="minor"/>
      </rPr>
      <t>, Großpflaster/ Kleinpflaster aus Naturstein, verlegt in Sand/Brechsand, Dicke der Bettung 5 -10 cm, Fugenfüllung aus Sand/Brechsand. Wiederverwendbare Steine säubern und zum Wiedereinbau seitlich zwischenlagern, ansonsten Steine und Abbruchmaterial laden, abtransportieren, dem Baustoffrecycling zuführen.</t>
    </r>
  </si>
  <si>
    <t>Deckbelag in unbefestigten Wegen aus Splitt-Brechsand-Gemisch 0/5 Stärke ca.5cm liefern, auf bereits eingebauten Oberboden als Abstreuung auftragen und mit Rüttelplatte verdichten, Einbau mit bauzeitlicher seitlicher Schalung, Material Grauwacke.</t>
  </si>
  <si>
    <t>Oberboden nach DIN 18300 liefern, ohne bodenfremde Bestandteile, Mindestgehalt an organischer Substanz: 5 bis 7 %, Zuordnungsklasse  bis Z1.1, mit Zertifikat, Auftragsdicke 15cm, Abrechnung nach Auftragsfläche.</t>
  </si>
  <si>
    <t>Boden, seitlich zwischenlagen, einbauen, Bodenklasse 3 und 4, H bis 0,30m, Boden einbauen zur Bord- und Kantenhinterfüllung für Gehwege, profilgerecht, mit seitlich zwischengelagerten Boden, Boden: Sand-Schluff-Gemisch, verdichteten, Verformungsmodul EV2 mind. 45MN/m2 . Einbauhöhe bis 0,3m. Mengenermittlung nach Auftragsprofilen.</t>
  </si>
  <si>
    <t>Boden und ungebundene Tragschicht für Gehwege, Fahrbahnen, profilgerecht lösen, laden mit Kleingerät, abtransportieren, dem Baustoffrecycling zuführen, Boden: Sand-Schluff-Gemisch, Tragschicht Kies/Schotter/RC</t>
  </si>
  <si>
    <t>Boden und ungebundene Tragschicht für Gehweg, Fahrbahnen, profilgerecht im Wurzelbereich der Alleebäume von Hand lösen, laden mit Kleingerät, abtransportieren, dem Baustoffrecycling zuführen, Boden: Sand-Schluff-Gemisch, Tragschicht Kies/Schotter/RC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</si>
</sst>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font>
      <sz val="11"/>
      <color theme="1"/>
      <name val="Aptos Narrow"/>
      <family val="2"/>
      <scheme val="minor"/>
    </font>
    <font>
      <sz val="11"/>
      <color theme="1"/>
      <name val="Aptos Narrow"/>
      <family val="2"/>
      <scheme val="minor"/>
    </font>
    <font>
      <b/>
      <sz val="11"/>
      <color theme="1"/>
      <name val="Aptos Narrow"/>
      <family val="2"/>
      <scheme val="minor"/>
    </font>
    <font>
      <b/>
      <u val="double"/>
      <sz val="11"/>
      <color theme="1"/>
      <name val="Aptos Narrow"/>
      <family val="2"/>
      <scheme val="minor"/>
    </font>
    <font>
      <sz val="10"/>
      <color theme="1"/>
      <name val="Aptos Narrow"/>
      <family val="2"/>
      <scheme val="minor"/>
    </font>
    <font>
      <b/>
      <sz val="10"/>
      <color theme="1"/>
      <name val="Aptos Narrow"/>
      <family val="2"/>
      <scheme val="minor"/>
    </font>
    <font>
      <b/>
      <u/>
      <sz val="10"/>
      <color theme="1"/>
      <name val="Aptos Narrow"/>
      <family val="2"/>
      <scheme val="minor"/>
    </font>
    <font>
      <u val="double"/>
      <sz val="10"/>
      <color theme="1"/>
      <name val="Aptos Narrow"/>
      <family val="2"/>
      <scheme val="minor"/>
    </font>
    <font>
      <b/>
      <sz val="10"/>
      <color theme="1"/>
      <name val="Aptos Narrow"/>
      <scheme val="minor"/>
    </font>
    <font>
      <b/>
      <sz val="11"/>
      <color theme="1"/>
      <name val="Aptos Narrow"/>
      <scheme val="minor"/>
    </font>
    <font>
      <b/>
      <sz val="12"/>
      <color theme="1"/>
      <name val="Aptos Narrow"/>
      <family val="2"/>
      <scheme val="minor"/>
    </font>
    <font>
      <sz val="12"/>
      <color theme="1"/>
      <name val="Aptos Narrow"/>
      <family val="2"/>
      <scheme val="minor"/>
    </font>
    <font>
      <sz val="10"/>
      <color theme="1"/>
      <name val="Aptos Narrow"/>
      <scheme val="minor"/>
    </font>
    <font>
      <sz val="11"/>
      <color theme="1"/>
      <name val="Aptos Narrow"/>
      <scheme val="minor"/>
    </font>
    <font>
      <b/>
      <u val="double"/>
      <sz val="12"/>
      <color theme="1"/>
      <name val="Aptos Narrow"/>
      <scheme val="minor"/>
    </font>
    <font>
      <b/>
      <sz val="12"/>
      <color theme="1"/>
      <name val="Aptos Narrow"/>
      <scheme val="minor"/>
    </font>
    <font>
      <vertAlign val="superscript"/>
      <sz val="10"/>
      <color theme="1"/>
      <name val="Aptos Narrow"/>
      <scheme val="minor"/>
    </font>
    <font>
      <sz val="9"/>
      <color theme="1"/>
      <name val="Aptos Narrow"/>
      <family val="2"/>
      <scheme val="minor"/>
    </font>
    <font>
      <b/>
      <sz val="9"/>
      <color theme="1"/>
      <name val="Aptos Narrow"/>
      <family val="2"/>
      <scheme val="minor"/>
    </font>
    <font>
      <b/>
      <i/>
      <sz val="11"/>
      <color theme="1"/>
      <name val="Aptos Narrow"/>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3" fillId="0" borderId="0" xfId="0" applyFont="1"/>
    <xf numFmtId="44" fontId="2" fillId="0" borderId="1" xfId="0" applyNumberFormat="1" applyFont="1" applyBorder="1"/>
    <xf numFmtId="0" fontId="4" fillId="0" borderId="0" xfId="0" applyFont="1"/>
    <xf numFmtId="0" fontId="4" fillId="0" borderId="0" xfId="0" applyFont="1" applyAlignment="1">
      <alignment horizontal="center"/>
    </xf>
    <xf numFmtId="0" fontId="5" fillId="0" borderId="0" xfId="0" applyFont="1" applyAlignment="1">
      <alignment horizontal="center"/>
    </xf>
    <xf numFmtId="0" fontId="5" fillId="0" borderId="0" xfId="0" applyFont="1"/>
    <xf numFmtId="0" fontId="4" fillId="0" borderId="0" xfId="0" applyFont="1" applyBorder="1"/>
    <xf numFmtId="44" fontId="4" fillId="0" borderId="1" xfId="1" applyFont="1" applyBorder="1"/>
    <xf numFmtId="44" fontId="4" fillId="0" borderId="1" xfId="0" applyNumberFormat="1" applyFont="1" applyBorder="1"/>
    <xf numFmtId="0" fontId="4" fillId="0" borderId="0" xfId="0" applyFont="1" applyAlignment="1">
      <alignment wrapText="1"/>
    </xf>
    <xf numFmtId="0" fontId="4" fillId="0" borderId="0" xfId="0" applyFont="1" applyAlignment="1">
      <alignment horizontal="left" wrapText="1"/>
    </xf>
    <xf numFmtId="0" fontId="4" fillId="0" borderId="0" xfId="0" applyFont="1" applyAlignment="1">
      <alignment vertical="center"/>
    </xf>
    <xf numFmtId="0" fontId="7" fillId="0" borderId="1" xfId="0" applyFont="1" applyBorder="1" applyAlignment="1"/>
    <xf numFmtId="44" fontId="7" fillId="0" borderId="1" xfId="0" applyNumberFormat="1" applyFont="1" applyBorder="1" applyAlignment="1"/>
    <xf numFmtId="2" fontId="4" fillId="0" borderId="0" xfId="0" applyNumberFormat="1" applyFont="1" applyAlignment="1">
      <alignment horizontal="left" vertical="center" wrapText="1"/>
    </xf>
    <xf numFmtId="0" fontId="8" fillId="0" borderId="0" xfId="0" applyFont="1"/>
    <xf numFmtId="0" fontId="0" fillId="0" borderId="0" xfId="0" applyFont="1" applyAlignment="1">
      <alignment horizontal="center"/>
    </xf>
    <xf numFmtId="0" fontId="12" fillId="0" borderId="0" xfId="0" applyFont="1" applyAlignment="1">
      <alignment horizontal="center"/>
    </xf>
    <xf numFmtId="0" fontId="12" fillId="0" borderId="0" xfId="0" applyFont="1"/>
    <xf numFmtId="2" fontId="8" fillId="0" borderId="0" xfId="0" applyNumberFormat="1" applyFont="1"/>
    <xf numFmtId="0" fontId="0" fillId="0" borderId="0" xfId="0" applyFont="1"/>
    <xf numFmtId="0" fontId="0" fillId="0" borderId="0" xfId="0" applyFont="1" applyAlignment="1">
      <alignment horizontal="left"/>
    </xf>
    <xf numFmtId="0" fontId="14" fillId="0" borderId="1" xfId="0" applyFont="1" applyBorder="1" applyAlignment="1"/>
    <xf numFmtId="44" fontId="14" fillId="0" borderId="1" xfId="0" applyNumberFormat="1" applyFont="1" applyBorder="1" applyAlignment="1"/>
    <xf numFmtId="0" fontId="15" fillId="0" borderId="0" xfId="0" applyFont="1"/>
    <xf numFmtId="2" fontId="4" fillId="0" borderId="0" xfId="0" applyNumberFormat="1" applyFont="1" applyAlignment="1">
      <alignment horizontal="center" vertical="center" wrapText="1"/>
    </xf>
    <xf numFmtId="0" fontId="14" fillId="0" borderId="1" xfId="0" applyFont="1" applyBorder="1" applyAlignment="1">
      <alignment horizontal="center"/>
    </xf>
    <xf numFmtId="0" fontId="4" fillId="0" borderId="0" xfId="0" applyFont="1" applyAlignment="1">
      <alignment horizontal="center" wrapText="1"/>
    </xf>
    <xf numFmtId="0" fontId="7" fillId="0" borderId="1" xfId="0" applyFont="1" applyBorder="1" applyAlignment="1">
      <alignment horizont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right" vertical="center"/>
    </xf>
    <xf numFmtId="44" fontId="0" fillId="0" borderId="1" xfId="0" applyNumberFormat="1" applyFont="1" applyBorder="1"/>
    <xf numFmtId="44" fontId="0" fillId="0" borderId="2" xfId="0" applyNumberFormat="1" applyFont="1" applyBorder="1"/>
    <xf numFmtId="0" fontId="0" fillId="0" borderId="0" xfId="0" applyFont="1" applyBorder="1"/>
    <xf numFmtId="10" fontId="0" fillId="0" borderId="0" xfId="0" applyNumberFormat="1" applyFont="1"/>
    <xf numFmtId="0" fontId="3" fillId="0" borderId="0" xfId="0" applyFont="1" applyAlignment="1">
      <alignment horizontal="center"/>
    </xf>
    <xf numFmtId="0" fontId="19"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horizontal="left" wrapText="1"/>
    </xf>
    <xf numFmtId="2" fontId="4" fillId="0" borderId="0" xfId="0" applyNumberFormat="1" applyFont="1" applyAlignment="1">
      <alignment horizontal="left" vertical="center" wrapText="1"/>
    </xf>
    <xf numFmtId="0" fontId="12" fillId="0" borderId="0" xfId="0" applyFont="1" applyAlignment="1">
      <alignment horizontal="left" vertical="center" wrapText="1"/>
    </xf>
    <xf numFmtId="0" fontId="0" fillId="0" borderId="0" xfId="0" applyFont="1" applyAlignment="1">
      <alignment horizontal="left"/>
    </xf>
    <xf numFmtId="0" fontId="3" fillId="0" borderId="0" xfId="0" applyFont="1" applyAlignment="1">
      <alignment horizontal="left"/>
    </xf>
    <xf numFmtId="0" fontId="14" fillId="0" borderId="1" xfId="0" applyFont="1" applyBorder="1" applyAlignment="1">
      <alignment horizontal="left"/>
    </xf>
    <xf numFmtId="0" fontId="9" fillId="0" borderId="0" xfId="0" applyFont="1" applyAlignment="1">
      <alignment horizontal="left"/>
    </xf>
    <xf numFmtId="0" fontId="7" fillId="0" borderId="1" xfId="0" applyFont="1" applyBorder="1" applyAlignment="1">
      <alignment horizontal="left"/>
    </xf>
    <xf numFmtId="0" fontId="17" fillId="0" borderId="0" xfId="0" applyFont="1" applyAlignment="1">
      <alignment horizontal="left" vertical="center" wrapText="1"/>
    </xf>
    <xf numFmtId="0" fontId="4" fillId="0" borderId="0" xfId="0" applyFont="1" applyAlignment="1">
      <alignment horizontal="left" vertical="center"/>
    </xf>
    <xf numFmtId="0" fontId="10" fillId="0" borderId="0" xfId="0" applyFont="1" applyAlignment="1">
      <alignment horizontal="center"/>
    </xf>
    <xf numFmtId="0" fontId="11" fillId="0" borderId="0" xfId="0" applyFont="1" applyAlignment="1"/>
    <xf numFmtId="0" fontId="12" fillId="0" borderId="0" xfId="0" applyFont="1" applyAlignment="1">
      <alignment horizontal="center"/>
    </xf>
    <xf numFmtId="0" fontId="13" fillId="0" borderId="0" xfId="0" applyFont="1" applyAlignment="1"/>
    <xf numFmtId="0" fontId="8" fillId="0" borderId="0" xfId="0" applyFont="1" applyAlignment="1">
      <alignment horizontal="left" wrapText="1"/>
    </xf>
    <xf numFmtId="0" fontId="4" fillId="0" borderId="0" xfId="0" applyFont="1" applyAlignment="1">
      <alignment horizontal="left"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D487D-79CF-404E-9B14-65E4E7DCB5BE}">
  <dimension ref="A1:H266"/>
  <sheetViews>
    <sheetView tabSelected="1" showWhiteSpace="0" topLeftCell="A243" zoomScale="70" zoomScaleNormal="70" workbookViewId="0">
      <selection activeCell="T248" sqref="T248"/>
    </sheetView>
  </sheetViews>
  <sheetFormatPr baseColWidth="10" defaultColWidth="11" defaultRowHeight="13.2"/>
  <cols>
    <col min="1" max="1" width="6.8984375" style="3" customWidth="1"/>
    <col min="2" max="2" width="2.09765625" style="3" customWidth="1"/>
    <col min="3" max="3" width="47" style="3" customWidth="1"/>
    <col min="4" max="4" width="4.8984375" style="4" bestFit="1" customWidth="1"/>
    <col min="5" max="5" width="1" style="3" customWidth="1"/>
    <col min="6" max="6" width="9.5" style="3" customWidth="1"/>
    <col min="7" max="7" width="2" style="3" customWidth="1"/>
    <col min="8" max="8" width="12.3984375" style="3" customWidth="1"/>
    <col min="9" max="16384" width="11" style="3"/>
  </cols>
  <sheetData>
    <row r="1" spans="1:8" ht="19.5" customHeight="1">
      <c r="C1" s="15"/>
      <c r="D1" s="26"/>
      <c r="E1" s="15"/>
      <c r="F1" s="15"/>
      <c r="G1" s="15"/>
      <c r="H1" s="15"/>
    </row>
    <row r="2" spans="1:8" ht="15.6">
      <c r="A2" s="50" t="s">
        <v>171</v>
      </c>
      <c r="B2" s="51"/>
      <c r="C2" s="51"/>
      <c r="D2" s="51"/>
      <c r="E2" s="51"/>
      <c r="F2" s="51"/>
      <c r="G2" s="51"/>
      <c r="H2" s="51"/>
    </row>
    <row r="3" spans="1:8" ht="19.5" customHeight="1">
      <c r="C3" s="15"/>
      <c r="D3" s="26"/>
      <c r="E3" s="15"/>
      <c r="F3" s="15"/>
      <c r="G3" s="15"/>
      <c r="H3" s="15"/>
    </row>
    <row r="4" spans="1:8" ht="13.8">
      <c r="A4" s="52" t="s">
        <v>148</v>
      </c>
      <c r="B4" s="53"/>
      <c r="C4" s="53"/>
      <c r="D4" s="53"/>
      <c r="E4" s="53"/>
      <c r="F4" s="53"/>
      <c r="G4" s="53"/>
      <c r="H4" s="53"/>
    </row>
    <row r="5" spans="1:8" ht="19.5" customHeight="1">
      <c r="C5" s="15"/>
      <c r="D5" s="26"/>
      <c r="E5" s="15"/>
      <c r="F5" s="15"/>
      <c r="G5" s="15"/>
      <c r="H5" s="15"/>
    </row>
    <row r="6" spans="1:8" ht="13.8">
      <c r="A6" s="52" t="s">
        <v>149</v>
      </c>
      <c r="B6" s="53"/>
      <c r="C6" s="53"/>
      <c r="D6" s="53"/>
      <c r="E6" s="53"/>
      <c r="F6" s="53"/>
      <c r="G6" s="53"/>
      <c r="H6" s="53"/>
    </row>
    <row r="7" spans="1:8" ht="19.5" customHeight="1">
      <c r="C7" s="15"/>
      <c r="D7" s="26"/>
      <c r="E7" s="15"/>
      <c r="F7" s="15"/>
      <c r="G7" s="15"/>
      <c r="H7" s="15"/>
    </row>
    <row r="8" spans="1:8" ht="77.25" customHeight="1">
      <c r="A8" s="5"/>
      <c r="B8" s="5"/>
      <c r="C8" s="42" t="s">
        <v>161</v>
      </c>
      <c r="D8" s="42"/>
      <c r="E8" s="42"/>
      <c r="F8" s="42"/>
      <c r="G8" s="42"/>
      <c r="H8" s="42"/>
    </row>
    <row r="9" spans="1:8" ht="33" customHeight="1">
      <c r="C9" s="38" t="s">
        <v>147</v>
      </c>
      <c r="D9" s="26"/>
      <c r="E9" s="15"/>
      <c r="F9" s="15"/>
      <c r="G9" s="15"/>
      <c r="H9" s="15"/>
    </row>
    <row r="10" spans="1:8" s="30" customFormat="1" ht="39" customHeight="1">
      <c r="A10" s="30" t="s">
        <v>172</v>
      </c>
      <c r="C10" s="32" t="s">
        <v>0</v>
      </c>
      <c r="D10" s="31" t="s">
        <v>1</v>
      </c>
      <c r="F10" s="31" t="s">
        <v>2</v>
      </c>
      <c r="G10" s="31"/>
      <c r="H10" s="31" t="s">
        <v>3</v>
      </c>
    </row>
    <row r="11" spans="1:8" s="19" customFormat="1" ht="21" customHeight="1">
      <c r="A11" s="19" t="s">
        <v>4</v>
      </c>
      <c r="C11" s="19" t="s">
        <v>5</v>
      </c>
      <c r="D11" s="18"/>
    </row>
    <row r="12" spans="1:8" ht="18.75" customHeight="1">
      <c r="A12" s="16" t="s">
        <v>6</v>
      </c>
      <c r="B12" s="16"/>
      <c r="C12" s="16" t="s">
        <v>7</v>
      </c>
      <c r="F12" s="7"/>
      <c r="G12" s="7"/>
      <c r="H12" s="7"/>
    </row>
    <row r="13" spans="1:8" ht="30" customHeight="1">
      <c r="A13" s="3" t="s">
        <v>8</v>
      </c>
      <c r="C13" s="20">
        <v>1</v>
      </c>
      <c r="D13" s="4" t="s">
        <v>9</v>
      </c>
      <c r="F13" s="8"/>
      <c r="G13" s="7"/>
      <c r="H13" s="9">
        <f>C13*F13</f>
        <v>0</v>
      </c>
    </row>
    <row r="14" spans="1:8" ht="17.25" customHeight="1">
      <c r="C14" s="6" t="s">
        <v>10</v>
      </c>
      <c r="F14" s="7"/>
      <c r="G14" s="7"/>
      <c r="H14" s="7"/>
    </row>
    <row r="15" spans="1:8" ht="45" customHeight="1">
      <c r="C15" s="39" t="s">
        <v>173</v>
      </c>
      <c r="D15" s="39"/>
      <c r="E15" s="39"/>
      <c r="F15" s="39"/>
      <c r="G15" s="39"/>
      <c r="H15" s="39"/>
    </row>
    <row r="16" spans="1:8" ht="19.5" customHeight="1">
      <c r="C16" s="15"/>
      <c r="D16" s="26"/>
      <c r="E16" s="15"/>
      <c r="F16" s="15"/>
      <c r="G16" s="15"/>
      <c r="H16" s="15"/>
    </row>
    <row r="17" spans="1:8" ht="30" customHeight="1">
      <c r="A17" s="3" t="s">
        <v>11</v>
      </c>
      <c r="C17" s="20">
        <v>4</v>
      </c>
      <c r="D17" s="4" t="s">
        <v>9</v>
      </c>
      <c r="F17" s="8"/>
      <c r="G17" s="7"/>
      <c r="H17" s="9">
        <f>C17*F17</f>
        <v>0</v>
      </c>
    </row>
    <row r="18" spans="1:8" ht="15.75" customHeight="1">
      <c r="C18" s="6" t="s">
        <v>12</v>
      </c>
      <c r="F18" s="7"/>
      <c r="G18" s="7"/>
      <c r="H18" s="7"/>
    </row>
    <row r="19" spans="1:8" ht="46.5" customHeight="1">
      <c r="C19" s="39" t="s">
        <v>165</v>
      </c>
      <c r="D19" s="39"/>
      <c r="E19" s="39"/>
      <c r="F19" s="39"/>
      <c r="G19" s="39"/>
      <c r="H19" s="39"/>
    </row>
    <row r="20" spans="1:8" ht="19.5" customHeight="1">
      <c r="C20" s="15"/>
      <c r="D20" s="26"/>
      <c r="E20" s="15"/>
      <c r="F20" s="15"/>
      <c r="G20" s="15"/>
      <c r="H20" s="15"/>
    </row>
    <row r="21" spans="1:8" ht="30" customHeight="1">
      <c r="A21" s="3" t="s">
        <v>13</v>
      </c>
      <c r="C21" s="20">
        <v>1</v>
      </c>
      <c r="D21" s="4" t="s">
        <v>9</v>
      </c>
      <c r="F21" s="8"/>
      <c r="G21" s="7"/>
      <c r="H21" s="9">
        <f>C21*F21</f>
        <v>0</v>
      </c>
    </row>
    <row r="22" spans="1:8">
      <c r="C22" s="6" t="s">
        <v>14</v>
      </c>
      <c r="F22" s="7"/>
      <c r="G22" s="7"/>
      <c r="H22" s="7"/>
    </row>
    <row r="23" spans="1:8" ht="34.5" customHeight="1">
      <c r="C23" s="39" t="s">
        <v>162</v>
      </c>
      <c r="D23" s="39"/>
      <c r="E23" s="39"/>
      <c r="F23" s="39"/>
      <c r="G23" s="39"/>
      <c r="H23" s="39"/>
    </row>
    <row r="24" spans="1:8" ht="19.5" customHeight="1">
      <c r="C24" s="15"/>
      <c r="D24" s="26"/>
      <c r="E24" s="15"/>
      <c r="F24" s="15"/>
      <c r="G24" s="15"/>
      <c r="H24" s="15"/>
    </row>
    <row r="25" spans="1:8" ht="30" customHeight="1">
      <c r="A25" s="3" t="s">
        <v>15</v>
      </c>
      <c r="C25" s="20">
        <v>4</v>
      </c>
      <c r="D25" s="4" t="s">
        <v>9</v>
      </c>
      <c r="F25" s="8"/>
      <c r="G25" s="7"/>
      <c r="H25" s="9">
        <f>C25*F25</f>
        <v>0</v>
      </c>
    </row>
    <row r="26" spans="1:8">
      <c r="C26" s="6" t="s">
        <v>16</v>
      </c>
      <c r="F26" s="7"/>
      <c r="G26" s="7"/>
      <c r="H26" s="7"/>
    </row>
    <row r="27" spans="1:8" ht="87" customHeight="1">
      <c r="C27" s="39" t="s">
        <v>163</v>
      </c>
      <c r="D27" s="39"/>
      <c r="E27" s="39"/>
      <c r="F27" s="39"/>
      <c r="G27" s="39"/>
      <c r="H27" s="39"/>
    </row>
    <row r="28" spans="1:8" s="30" customFormat="1" ht="39" customHeight="1">
      <c r="A28" s="30" t="s">
        <v>172</v>
      </c>
      <c r="C28" s="32" t="s">
        <v>0</v>
      </c>
      <c r="D28" s="31" t="s">
        <v>1</v>
      </c>
      <c r="F28" s="31" t="s">
        <v>2</v>
      </c>
      <c r="G28" s="31"/>
      <c r="H28" s="31" t="s">
        <v>3</v>
      </c>
    </row>
    <row r="29" spans="1:8" ht="30" customHeight="1">
      <c r="A29" s="3" t="s">
        <v>17</v>
      </c>
      <c r="C29" s="20">
        <v>4</v>
      </c>
      <c r="D29" s="4" t="s">
        <v>9</v>
      </c>
      <c r="F29" s="8"/>
      <c r="G29" s="7"/>
      <c r="H29" s="9">
        <f>C29*F29</f>
        <v>0</v>
      </c>
    </row>
    <row r="30" spans="1:8">
      <c r="C30" s="6" t="s">
        <v>18</v>
      </c>
    </row>
    <row r="31" spans="1:8" ht="131.25" customHeight="1">
      <c r="C31" s="48" t="s">
        <v>174</v>
      </c>
      <c r="D31" s="48"/>
      <c r="E31" s="48"/>
      <c r="F31" s="48"/>
      <c r="G31" s="48"/>
      <c r="H31" s="48"/>
    </row>
    <row r="32" spans="1:8" ht="19.5" customHeight="1">
      <c r="C32" s="15"/>
      <c r="D32" s="26"/>
      <c r="E32" s="15"/>
      <c r="F32" s="15"/>
      <c r="G32" s="15"/>
      <c r="H32" s="15"/>
    </row>
    <row r="33" spans="1:8" ht="30" customHeight="1">
      <c r="A33" s="3" t="s">
        <v>19</v>
      </c>
      <c r="C33" s="20">
        <v>60</v>
      </c>
      <c r="D33" s="4" t="s">
        <v>20</v>
      </c>
      <c r="F33" s="8"/>
      <c r="G33" s="7"/>
      <c r="H33" s="9">
        <f>C33*F33</f>
        <v>0</v>
      </c>
    </row>
    <row r="34" spans="1:8">
      <c r="C34" s="6" t="s">
        <v>21</v>
      </c>
    </row>
    <row r="35" spans="1:8" ht="68.25" customHeight="1">
      <c r="C35" s="39" t="s">
        <v>164</v>
      </c>
      <c r="D35" s="39"/>
      <c r="E35" s="39"/>
      <c r="F35" s="39"/>
      <c r="G35" s="39"/>
      <c r="H35" s="39"/>
    </row>
    <row r="36" spans="1:8" ht="19.5" customHeight="1">
      <c r="C36" s="15"/>
      <c r="D36" s="26"/>
      <c r="E36" s="15"/>
      <c r="F36" s="15"/>
      <c r="G36" s="15"/>
      <c r="H36" s="15"/>
    </row>
    <row r="37" spans="1:8" ht="30" customHeight="1">
      <c r="A37" s="3" t="s">
        <v>22</v>
      </c>
      <c r="C37" s="20">
        <v>4</v>
      </c>
      <c r="D37" s="4" t="s">
        <v>9</v>
      </c>
      <c r="F37" s="8"/>
      <c r="G37" s="7"/>
      <c r="H37" s="9">
        <f>C37*F37</f>
        <v>0</v>
      </c>
    </row>
    <row r="38" spans="1:8">
      <c r="C38" s="6" t="s">
        <v>46</v>
      </c>
    </row>
    <row r="39" spans="1:8" s="12" customFormat="1" ht="42.75" customHeight="1">
      <c r="C39" s="39" t="s">
        <v>53</v>
      </c>
      <c r="D39" s="39"/>
      <c r="E39" s="39"/>
      <c r="F39" s="39"/>
      <c r="G39" s="39"/>
      <c r="H39" s="39"/>
    </row>
    <row r="40" spans="1:8" ht="30" customHeight="1">
      <c r="A40" s="3" t="s">
        <v>45</v>
      </c>
      <c r="C40" s="20">
        <v>1</v>
      </c>
      <c r="D40" s="4" t="s">
        <v>154</v>
      </c>
      <c r="F40" s="8"/>
      <c r="G40" s="7"/>
      <c r="H40" s="9">
        <f>C40*F40</f>
        <v>0</v>
      </c>
    </row>
    <row r="41" spans="1:8">
      <c r="C41" s="6" t="s">
        <v>153</v>
      </c>
    </row>
    <row r="42" spans="1:8" ht="54" customHeight="1">
      <c r="C42" s="39" t="s">
        <v>175</v>
      </c>
      <c r="D42" s="39"/>
      <c r="E42" s="39"/>
      <c r="F42" s="39"/>
      <c r="G42" s="39"/>
      <c r="H42" s="39"/>
    </row>
    <row r="43" spans="1:8" ht="19.5" customHeight="1">
      <c r="C43" s="15"/>
      <c r="D43" s="26"/>
      <c r="E43" s="15"/>
      <c r="F43" s="15"/>
      <c r="G43" s="15"/>
      <c r="H43" s="15"/>
    </row>
    <row r="44" spans="1:8" ht="30" customHeight="1">
      <c r="A44" s="3" t="s">
        <v>55</v>
      </c>
      <c r="C44" s="20">
        <v>1</v>
      </c>
      <c r="D44" s="4" t="s">
        <v>9</v>
      </c>
      <c r="F44" s="8"/>
      <c r="G44" s="7"/>
      <c r="H44" s="9">
        <f>C44*F44</f>
        <v>0</v>
      </c>
    </row>
    <row r="45" spans="1:8">
      <c r="C45" s="6" t="s">
        <v>54</v>
      </c>
    </row>
    <row r="46" spans="1:8" ht="48" customHeight="1">
      <c r="C46" s="39" t="s">
        <v>166</v>
      </c>
      <c r="D46" s="39"/>
      <c r="E46" s="39"/>
      <c r="F46" s="39"/>
      <c r="G46" s="39"/>
      <c r="H46" s="39"/>
    </row>
    <row r="47" spans="1:8" ht="19.5" customHeight="1">
      <c r="C47" s="15"/>
      <c r="D47" s="26"/>
      <c r="E47" s="15"/>
      <c r="F47" s="15"/>
      <c r="G47" s="15"/>
      <c r="H47" s="15"/>
    </row>
    <row r="48" spans="1:8" s="30" customFormat="1" ht="39" customHeight="1">
      <c r="A48" s="30" t="s">
        <v>172</v>
      </c>
      <c r="C48" s="32" t="s">
        <v>0</v>
      </c>
      <c r="D48" s="31" t="s">
        <v>1</v>
      </c>
      <c r="F48" s="31" t="s">
        <v>2</v>
      </c>
      <c r="G48" s="31"/>
      <c r="H48" s="31" t="s">
        <v>3</v>
      </c>
    </row>
    <row r="49" spans="1:8" ht="30" customHeight="1">
      <c r="A49" s="3" t="s">
        <v>155</v>
      </c>
      <c r="C49" s="20">
        <v>4</v>
      </c>
      <c r="D49" s="4" t="s">
        <v>9</v>
      </c>
      <c r="F49" s="8"/>
      <c r="G49" s="7"/>
      <c r="H49" s="9">
        <f>C49*F49</f>
        <v>0</v>
      </c>
    </row>
    <row r="50" spans="1:8">
      <c r="C50" s="6" t="s">
        <v>23</v>
      </c>
    </row>
    <row r="51" spans="1:8" ht="114" customHeight="1">
      <c r="C51" s="39" t="s">
        <v>176</v>
      </c>
      <c r="D51" s="39"/>
      <c r="E51" s="39"/>
      <c r="F51" s="39"/>
      <c r="G51" s="39"/>
      <c r="H51" s="39"/>
    </row>
    <row r="52" spans="1:8" ht="19.5" customHeight="1">
      <c r="C52" s="15"/>
      <c r="D52" s="26"/>
      <c r="E52" s="15"/>
      <c r="F52" s="15"/>
      <c r="G52" s="15"/>
      <c r="H52" s="15"/>
    </row>
    <row r="53" spans="1:8" s="25" customFormat="1" ht="43.5" customHeight="1">
      <c r="A53" s="45" t="s">
        <v>37</v>
      </c>
      <c r="B53" s="45"/>
      <c r="C53" s="45"/>
      <c r="D53" s="27"/>
      <c r="E53" s="23"/>
      <c r="F53" s="23"/>
      <c r="G53" s="23"/>
      <c r="H53" s="24">
        <f>SUM(H13:H52)</f>
        <v>0</v>
      </c>
    </row>
    <row r="54" spans="1:8">
      <c r="C54" s="10"/>
    </row>
    <row r="55" spans="1:8" s="30" customFormat="1" ht="39" customHeight="1">
      <c r="A55" s="30" t="s">
        <v>172</v>
      </c>
      <c r="C55" s="32" t="s">
        <v>0</v>
      </c>
      <c r="D55" s="31" t="s">
        <v>1</v>
      </c>
      <c r="F55" s="31" t="s">
        <v>2</v>
      </c>
      <c r="G55" s="31"/>
      <c r="H55" s="31" t="s">
        <v>3</v>
      </c>
    </row>
    <row r="56" spans="1:8" ht="16.5" customHeight="1">
      <c r="A56" s="16" t="s">
        <v>24</v>
      </c>
      <c r="B56" s="16"/>
      <c r="C56" s="54" t="s">
        <v>169</v>
      </c>
      <c r="D56" s="54"/>
      <c r="E56" s="54"/>
      <c r="F56" s="54"/>
      <c r="G56" s="54"/>
      <c r="H56" s="54"/>
    </row>
    <row r="57" spans="1:8" ht="30" customHeight="1">
      <c r="A57" s="3" t="s">
        <v>25</v>
      </c>
      <c r="C57" s="20">
        <v>2</v>
      </c>
      <c r="D57" s="4" t="s">
        <v>9</v>
      </c>
      <c r="F57" s="8"/>
      <c r="G57" s="7"/>
      <c r="H57" s="9">
        <f>C57*F57</f>
        <v>0</v>
      </c>
    </row>
    <row r="58" spans="1:8" ht="16.5" customHeight="1">
      <c r="C58" s="40" t="s">
        <v>26</v>
      </c>
      <c r="D58" s="40"/>
      <c r="E58" s="40"/>
      <c r="F58" s="40"/>
      <c r="G58" s="40"/>
      <c r="H58" s="40"/>
    </row>
    <row r="59" spans="1:8" ht="61.5" customHeight="1">
      <c r="C59" s="39" t="s">
        <v>167</v>
      </c>
      <c r="D59" s="39"/>
      <c r="E59" s="39"/>
      <c r="F59" s="39"/>
      <c r="G59" s="39"/>
      <c r="H59" s="39"/>
    </row>
    <row r="60" spans="1:8" ht="19.5" customHeight="1">
      <c r="C60" s="15"/>
      <c r="D60" s="26"/>
      <c r="E60" s="15"/>
      <c r="F60" s="15"/>
      <c r="G60" s="15"/>
      <c r="H60" s="15"/>
    </row>
    <row r="61" spans="1:8" ht="30" customHeight="1">
      <c r="A61" s="3" t="s">
        <v>27</v>
      </c>
      <c r="C61" s="20">
        <v>30</v>
      </c>
      <c r="D61" s="4" t="s">
        <v>9</v>
      </c>
      <c r="F61" s="8"/>
      <c r="G61" s="7"/>
      <c r="H61" s="9">
        <f>C61*F61</f>
        <v>0</v>
      </c>
    </row>
    <row r="62" spans="1:8" ht="16.5" customHeight="1">
      <c r="C62" s="40" t="s">
        <v>56</v>
      </c>
      <c r="D62" s="40"/>
      <c r="E62" s="40"/>
      <c r="F62" s="40"/>
      <c r="G62" s="40"/>
      <c r="H62" s="40"/>
    </row>
    <row r="63" spans="1:8" ht="75" customHeight="1">
      <c r="C63" s="39" t="s">
        <v>177</v>
      </c>
      <c r="D63" s="39"/>
      <c r="E63" s="39"/>
      <c r="F63" s="39"/>
      <c r="G63" s="39"/>
      <c r="H63" s="39"/>
    </row>
    <row r="64" spans="1:8" ht="19.5" customHeight="1">
      <c r="C64" s="15"/>
      <c r="D64" s="26"/>
      <c r="E64" s="15"/>
      <c r="F64" s="15"/>
      <c r="G64" s="15"/>
      <c r="H64" s="15"/>
    </row>
    <row r="65" spans="1:8" ht="30" customHeight="1">
      <c r="A65" s="3" t="s">
        <v>30</v>
      </c>
      <c r="C65" s="20">
        <v>3</v>
      </c>
      <c r="D65" s="4" t="s">
        <v>48</v>
      </c>
      <c r="F65" s="8"/>
      <c r="G65" s="7"/>
      <c r="H65" s="9">
        <f>C65*F65</f>
        <v>0</v>
      </c>
    </row>
    <row r="66" spans="1:8" ht="16.5" customHeight="1">
      <c r="C66" s="40" t="s">
        <v>47</v>
      </c>
      <c r="D66" s="40"/>
      <c r="E66" s="40"/>
      <c r="F66" s="40"/>
      <c r="G66" s="40"/>
      <c r="H66" s="40"/>
    </row>
    <row r="67" spans="1:8" ht="71.25" customHeight="1">
      <c r="C67" s="41" t="s">
        <v>168</v>
      </c>
      <c r="D67" s="41"/>
      <c r="E67" s="41"/>
      <c r="F67" s="41"/>
      <c r="G67" s="41"/>
      <c r="H67" s="41"/>
    </row>
    <row r="68" spans="1:8" ht="19.5" customHeight="1">
      <c r="C68" s="15"/>
      <c r="D68" s="26"/>
      <c r="E68" s="15"/>
      <c r="F68" s="15"/>
      <c r="G68" s="15"/>
      <c r="H68" s="15"/>
    </row>
    <row r="69" spans="1:8" ht="30" customHeight="1">
      <c r="A69" s="3" t="s">
        <v>28</v>
      </c>
      <c r="C69" s="20">
        <v>30</v>
      </c>
      <c r="D69" s="4" t="s">
        <v>48</v>
      </c>
      <c r="F69" s="8"/>
      <c r="G69" s="7"/>
      <c r="H69" s="9">
        <f>C69*F69</f>
        <v>0</v>
      </c>
    </row>
    <row r="70" spans="1:8" ht="16.5" customHeight="1">
      <c r="C70" s="40" t="s">
        <v>50</v>
      </c>
      <c r="D70" s="40"/>
      <c r="E70" s="40"/>
      <c r="F70" s="40"/>
      <c r="G70" s="40"/>
      <c r="H70" s="40"/>
    </row>
    <row r="71" spans="1:8" ht="100.5" customHeight="1">
      <c r="C71" s="41" t="s">
        <v>178</v>
      </c>
      <c r="D71" s="41"/>
      <c r="E71" s="41"/>
      <c r="F71" s="41"/>
      <c r="G71" s="41"/>
      <c r="H71" s="41"/>
    </row>
    <row r="72" spans="1:8" ht="19.5" customHeight="1">
      <c r="C72" s="15"/>
      <c r="D72" s="26"/>
      <c r="E72" s="15"/>
      <c r="F72" s="15"/>
      <c r="G72" s="15"/>
      <c r="H72" s="15"/>
    </row>
    <row r="73" spans="1:8" ht="30" customHeight="1">
      <c r="A73" s="3" t="s">
        <v>31</v>
      </c>
      <c r="C73" s="20">
        <v>3</v>
      </c>
      <c r="D73" s="4" t="s">
        <v>48</v>
      </c>
      <c r="F73" s="8"/>
      <c r="G73" s="7"/>
      <c r="H73" s="9">
        <f>C73*F73</f>
        <v>0</v>
      </c>
    </row>
    <row r="74" spans="1:8" ht="16.5" customHeight="1">
      <c r="C74" s="40" t="s">
        <v>179</v>
      </c>
      <c r="D74" s="40"/>
      <c r="E74" s="40"/>
      <c r="F74" s="40"/>
      <c r="G74" s="40"/>
      <c r="H74" s="40"/>
    </row>
    <row r="75" spans="1:8" ht="60" customHeight="1">
      <c r="C75" s="41" t="s">
        <v>180</v>
      </c>
      <c r="D75" s="41"/>
      <c r="E75" s="41"/>
      <c r="F75" s="41"/>
      <c r="G75" s="41"/>
      <c r="H75" s="41"/>
    </row>
    <row r="76" spans="1:8" ht="19.5" customHeight="1">
      <c r="C76" s="15"/>
      <c r="D76" s="26"/>
      <c r="E76" s="15"/>
      <c r="F76" s="15"/>
      <c r="G76" s="15"/>
      <c r="H76" s="15"/>
    </row>
    <row r="77" spans="1:8" s="30" customFormat="1" ht="39" customHeight="1">
      <c r="A77" s="30" t="s">
        <v>172</v>
      </c>
      <c r="C77" s="32" t="s">
        <v>0</v>
      </c>
      <c r="D77" s="31" t="s">
        <v>1</v>
      </c>
      <c r="F77" s="31" t="s">
        <v>2</v>
      </c>
      <c r="G77" s="31"/>
      <c r="H77" s="31" t="s">
        <v>3</v>
      </c>
    </row>
    <row r="78" spans="1:8" ht="30" customHeight="1">
      <c r="A78" s="3" t="s">
        <v>34</v>
      </c>
      <c r="C78" s="20">
        <v>4</v>
      </c>
      <c r="D78" s="4" t="s">
        <v>48</v>
      </c>
      <c r="F78" s="8"/>
      <c r="G78" s="7"/>
      <c r="H78" s="9">
        <f>C78*F78</f>
        <v>0</v>
      </c>
    </row>
    <row r="79" spans="1:8" ht="16.5" customHeight="1">
      <c r="C79" s="40" t="s">
        <v>51</v>
      </c>
      <c r="D79" s="40"/>
      <c r="E79" s="40"/>
      <c r="F79" s="40"/>
      <c r="G79" s="40"/>
      <c r="H79" s="40"/>
    </row>
    <row r="80" spans="1:8" ht="42.75" customHeight="1">
      <c r="C80" s="41" t="s">
        <v>181</v>
      </c>
      <c r="D80" s="41"/>
      <c r="E80" s="41"/>
      <c r="F80" s="41"/>
      <c r="G80" s="41"/>
      <c r="H80" s="41"/>
    </row>
    <row r="81" spans="1:8" ht="51.75" customHeight="1">
      <c r="C81" s="41" t="s">
        <v>182</v>
      </c>
      <c r="D81" s="41"/>
      <c r="E81" s="41"/>
      <c r="F81" s="41"/>
      <c r="G81" s="41"/>
      <c r="H81" s="41"/>
    </row>
    <row r="82" spans="1:8" ht="19.5" customHeight="1">
      <c r="C82" s="15"/>
      <c r="D82" s="26"/>
      <c r="E82" s="15"/>
      <c r="F82" s="15"/>
      <c r="G82" s="15"/>
      <c r="H82" s="15"/>
    </row>
    <row r="83" spans="1:8" ht="30" customHeight="1">
      <c r="A83" s="3" t="s">
        <v>36</v>
      </c>
      <c r="C83" s="20">
        <v>4</v>
      </c>
      <c r="D83" s="4" t="s">
        <v>145</v>
      </c>
      <c r="F83" s="8"/>
      <c r="G83" s="7"/>
      <c r="H83" s="9">
        <f>C83*F83</f>
        <v>0</v>
      </c>
    </row>
    <row r="84" spans="1:8" ht="16.5" customHeight="1">
      <c r="C84" s="40" t="s">
        <v>146</v>
      </c>
      <c r="D84" s="40"/>
      <c r="E84" s="40"/>
      <c r="F84" s="40"/>
      <c r="G84" s="40"/>
      <c r="H84" s="40"/>
    </row>
    <row r="85" spans="1:8" ht="39.75" customHeight="1">
      <c r="C85" s="41" t="s">
        <v>160</v>
      </c>
      <c r="D85" s="41"/>
      <c r="E85" s="41"/>
      <c r="F85" s="41"/>
      <c r="G85" s="41"/>
      <c r="H85" s="41"/>
    </row>
    <row r="86" spans="1:8" ht="19.5" customHeight="1">
      <c r="C86" s="15"/>
      <c r="D86" s="26"/>
      <c r="E86" s="15"/>
      <c r="F86" s="15"/>
      <c r="G86" s="15"/>
      <c r="H86" s="15"/>
    </row>
    <row r="87" spans="1:8" ht="30" customHeight="1">
      <c r="A87" s="3" t="s">
        <v>49</v>
      </c>
      <c r="C87" s="20">
        <v>50</v>
      </c>
      <c r="D87" s="4" t="s">
        <v>29</v>
      </c>
      <c r="F87" s="8"/>
      <c r="G87" s="7"/>
      <c r="H87" s="9">
        <f>C87*F87</f>
        <v>0</v>
      </c>
    </row>
    <row r="88" spans="1:8" ht="16.5" customHeight="1">
      <c r="C88" s="40" t="s">
        <v>150</v>
      </c>
      <c r="D88" s="40"/>
      <c r="E88" s="40"/>
      <c r="F88" s="40"/>
      <c r="G88" s="40"/>
      <c r="H88" s="40"/>
    </row>
    <row r="89" spans="1:8" s="12" customFormat="1" ht="47.25" customHeight="1">
      <c r="C89" s="39" t="s">
        <v>205</v>
      </c>
      <c r="D89" s="39"/>
      <c r="E89" s="39"/>
      <c r="F89" s="39"/>
      <c r="G89" s="39"/>
      <c r="H89" s="39"/>
    </row>
    <row r="90" spans="1:8" ht="35.25" customHeight="1">
      <c r="C90" s="39" t="s">
        <v>183</v>
      </c>
      <c r="D90" s="39"/>
      <c r="E90" s="39"/>
      <c r="F90" s="39"/>
      <c r="G90" s="39"/>
      <c r="H90" s="39"/>
    </row>
    <row r="91" spans="1:8" ht="19.5" customHeight="1">
      <c r="C91" s="15"/>
      <c r="D91" s="26"/>
      <c r="E91" s="15"/>
      <c r="F91" s="15"/>
      <c r="G91" s="15"/>
      <c r="H91" s="15"/>
    </row>
    <row r="92" spans="1:8" ht="30" customHeight="1">
      <c r="A92" s="3" t="s">
        <v>52</v>
      </c>
      <c r="C92" s="20">
        <v>100</v>
      </c>
      <c r="D92" s="4" t="s">
        <v>29</v>
      </c>
      <c r="F92" s="8"/>
      <c r="G92" s="7"/>
      <c r="H92" s="9">
        <f>C92*F92</f>
        <v>0</v>
      </c>
    </row>
    <row r="93" spans="1:8" ht="16.5" customHeight="1">
      <c r="C93" s="40" t="s">
        <v>151</v>
      </c>
      <c r="D93" s="40"/>
      <c r="E93" s="40"/>
      <c r="F93" s="40"/>
      <c r="G93" s="40"/>
      <c r="H93" s="40"/>
    </row>
    <row r="94" spans="1:8" ht="55.5" customHeight="1">
      <c r="C94" s="39" t="s">
        <v>204</v>
      </c>
      <c r="D94" s="39"/>
      <c r="E94" s="39"/>
      <c r="F94" s="39"/>
      <c r="G94" s="39"/>
      <c r="H94" s="39"/>
    </row>
    <row r="95" spans="1:8" ht="38.25" customHeight="1">
      <c r="C95" s="39" t="s">
        <v>183</v>
      </c>
      <c r="D95" s="39"/>
      <c r="E95" s="39"/>
      <c r="F95" s="39"/>
      <c r="G95" s="39"/>
      <c r="H95" s="39"/>
    </row>
    <row r="96" spans="1:8" ht="19.5" customHeight="1">
      <c r="C96" s="15"/>
      <c r="D96" s="26"/>
      <c r="E96" s="15"/>
      <c r="F96" s="15"/>
      <c r="G96" s="15"/>
      <c r="H96" s="15"/>
    </row>
    <row r="97" spans="1:8" ht="30" customHeight="1">
      <c r="A97" s="3" t="s">
        <v>57</v>
      </c>
      <c r="C97" s="20">
        <v>150</v>
      </c>
      <c r="D97" s="4" t="s">
        <v>29</v>
      </c>
      <c r="F97" s="8"/>
      <c r="G97" s="7"/>
      <c r="H97" s="9">
        <f>C97*F97</f>
        <v>0</v>
      </c>
    </row>
    <row r="98" spans="1:8" ht="16.5" customHeight="1">
      <c r="C98" s="40" t="s">
        <v>59</v>
      </c>
      <c r="D98" s="40"/>
      <c r="E98" s="40"/>
      <c r="F98" s="40"/>
      <c r="G98" s="40"/>
      <c r="H98" s="40"/>
    </row>
    <row r="99" spans="1:8" ht="54.75" customHeight="1">
      <c r="C99" s="39" t="s">
        <v>184</v>
      </c>
      <c r="D99" s="39"/>
      <c r="E99" s="39"/>
      <c r="F99" s="39"/>
      <c r="G99" s="39"/>
      <c r="H99" s="39"/>
    </row>
    <row r="100" spans="1:8" ht="19.5" customHeight="1">
      <c r="C100" s="15"/>
      <c r="D100" s="26"/>
      <c r="E100" s="15"/>
      <c r="F100" s="15"/>
      <c r="G100" s="15"/>
      <c r="H100" s="15"/>
    </row>
    <row r="101" spans="1:8" s="30" customFormat="1" ht="39" customHeight="1">
      <c r="A101" s="30" t="s">
        <v>172</v>
      </c>
      <c r="C101" s="32" t="s">
        <v>0</v>
      </c>
      <c r="D101" s="31" t="s">
        <v>1</v>
      </c>
      <c r="F101" s="31" t="s">
        <v>2</v>
      </c>
      <c r="G101" s="31"/>
      <c r="H101" s="31" t="s">
        <v>3</v>
      </c>
    </row>
    <row r="102" spans="1:8" ht="30" customHeight="1">
      <c r="A102" s="3" t="s">
        <v>58</v>
      </c>
      <c r="C102" s="20">
        <v>50</v>
      </c>
      <c r="D102" s="4" t="s">
        <v>29</v>
      </c>
      <c r="F102" s="8"/>
      <c r="G102" s="7"/>
      <c r="H102" s="9">
        <f>C102*F102</f>
        <v>0</v>
      </c>
    </row>
    <row r="103" spans="1:8" ht="16.5" customHeight="1">
      <c r="C103" s="40" t="s">
        <v>60</v>
      </c>
      <c r="D103" s="40"/>
      <c r="E103" s="40"/>
      <c r="F103" s="40"/>
      <c r="G103" s="40"/>
      <c r="H103" s="40"/>
    </row>
    <row r="104" spans="1:8" ht="75" customHeight="1">
      <c r="C104" s="39" t="s">
        <v>203</v>
      </c>
      <c r="D104" s="39"/>
      <c r="E104" s="39"/>
      <c r="F104" s="39"/>
      <c r="G104" s="39"/>
      <c r="H104" s="39"/>
    </row>
    <row r="105" spans="1:8" ht="19.5" customHeight="1">
      <c r="C105" s="15"/>
      <c r="D105" s="26"/>
      <c r="E105" s="15"/>
      <c r="F105" s="15"/>
      <c r="G105" s="15"/>
      <c r="H105" s="15"/>
    </row>
    <row r="106" spans="1:8" ht="30" customHeight="1">
      <c r="A106" s="3" t="s">
        <v>157</v>
      </c>
      <c r="C106" s="20">
        <v>300</v>
      </c>
      <c r="D106" s="4" t="s">
        <v>32</v>
      </c>
      <c r="F106" s="8"/>
      <c r="G106" s="7"/>
      <c r="H106" s="9">
        <f>C106*F106</f>
        <v>0</v>
      </c>
    </row>
    <row r="107" spans="1:8" ht="16.5" customHeight="1">
      <c r="C107" s="40" t="s">
        <v>62</v>
      </c>
      <c r="D107" s="40"/>
      <c r="E107" s="40"/>
      <c r="F107" s="40"/>
      <c r="G107" s="40"/>
      <c r="H107" s="40"/>
    </row>
    <row r="108" spans="1:8" ht="49.5" customHeight="1">
      <c r="C108" s="39" t="s">
        <v>202</v>
      </c>
      <c r="D108" s="39"/>
      <c r="E108" s="39"/>
      <c r="F108" s="39"/>
      <c r="G108" s="39"/>
      <c r="H108" s="39"/>
    </row>
    <row r="109" spans="1:8" ht="19.5" customHeight="1">
      <c r="C109" s="15"/>
      <c r="D109" s="26"/>
      <c r="E109" s="15"/>
      <c r="F109" s="15"/>
      <c r="G109" s="15"/>
      <c r="H109" s="15"/>
    </row>
    <row r="110" spans="1:8" ht="30" customHeight="1">
      <c r="A110" s="3" t="s">
        <v>61</v>
      </c>
      <c r="C110" s="20">
        <v>300</v>
      </c>
      <c r="D110" s="4" t="s">
        <v>32</v>
      </c>
      <c r="F110" s="8"/>
      <c r="G110" s="7"/>
      <c r="H110" s="9">
        <f>C110*F110</f>
        <v>0</v>
      </c>
    </row>
    <row r="111" spans="1:8" ht="16.5" customHeight="1">
      <c r="C111" s="40" t="s">
        <v>33</v>
      </c>
      <c r="D111" s="40"/>
      <c r="E111" s="40"/>
      <c r="F111" s="40"/>
      <c r="G111" s="40"/>
      <c r="H111" s="40"/>
    </row>
    <row r="112" spans="1:8" ht="207" customHeight="1">
      <c r="C112" s="39" t="s">
        <v>185</v>
      </c>
      <c r="D112" s="39"/>
      <c r="E112" s="39"/>
      <c r="F112" s="39"/>
      <c r="G112" s="39"/>
      <c r="H112" s="39"/>
    </row>
    <row r="113" spans="1:8" ht="19.5" customHeight="1">
      <c r="C113" s="15"/>
      <c r="D113" s="26"/>
      <c r="E113" s="15"/>
      <c r="F113" s="15"/>
      <c r="G113" s="15"/>
      <c r="H113" s="15"/>
    </row>
    <row r="114" spans="1:8" ht="30" customHeight="1">
      <c r="A114" s="3" t="s">
        <v>63</v>
      </c>
      <c r="C114" s="20">
        <v>300</v>
      </c>
      <c r="D114" s="4" t="s">
        <v>32</v>
      </c>
      <c r="F114" s="8"/>
      <c r="G114" s="7"/>
      <c r="H114" s="9">
        <f>C114*F114</f>
        <v>0</v>
      </c>
    </row>
    <row r="115" spans="1:8" ht="16.5" customHeight="1">
      <c r="C115" s="40" t="s">
        <v>64</v>
      </c>
      <c r="D115" s="40"/>
      <c r="E115" s="40"/>
      <c r="F115" s="40"/>
      <c r="G115" s="40"/>
      <c r="H115" s="40"/>
    </row>
    <row r="116" spans="1:8" ht="48" customHeight="1">
      <c r="C116" s="39" t="s">
        <v>201</v>
      </c>
      <c r="D116" s="39"/>
      <c r="E116" s="39"/>
      <c r="F116" s="39"/>
      <c r="G116" s="39"/>
      <c r="H116" s="39"/>
    </row>
    <row r="117" spans="1:8" ht="19.5" customHeight="1">
      <c r="C117" s="15"/>
      <c r="D117" s="26"/>
      <c r="E117" s="15"/>
      <c r="F117" s="15"/>
      <c r="G117" s="15"/>
      <c r="H117" s="15"/>
    </row>
    <row r="118" spans="1:8" s="30" customFormat="1" ht="39" customHeight="1">
      <c r="A118" s="30" t="s">
        <v>172</v>
      </c>
      <c r="C118" s="32" t="s">
        <v>0</v>
      </c>
      <c r="D118" s="31" t="s">
        <v>1</v>
      </c>
      <c r="F118" s="31" t="s">
        <v>2</v>
      </c>
      <c r="G118" s="31"/>
      <c r="H118" s="31" t="s">
        <v>3</v>
      </c>
    </row>
    <row r="119" spans="1:8" ht="30" customHeight="1">
      <c r="A119" s="3" t="s">
        <v>65</v>
      </c>
      <c r="C119" s="20">
        <v>30</v>
      </c>
      <c r="D119" s="4" t="s">
        <v>32</v>
      </c>
      <c r="F119" s="8"/>
      <c r="G119" s="7"/>
      <c r="H119" s="9">
        <f>C119*F119</f>
        <v>0</v>
      </c>
    </row>
    <row r="120" spans="1:8" ht="16.5" customHeight="1">
      <c r="C120" s="40" t="s">
        <v>158</v>
      </c>
      <c r="D120" s="40"/>
      <c r="E120" s="40"/>
      <c r="F120" s="40"/>
      <c r="G120" s="40"/>
      <c r="H120" s="40"/>
    </row>
    <row r="121" spans="1:8" ht="71.25" customHeight="1">
      <c r="C121" s="39" t="s">
        <v>200</v>
      </c>
      <c r="D121" s="39"/>
      <c r="E121" s="39"/>
      <c r="F121" s="39"/>
      <c r="G121" s="39"/>
      <c r="H121" s="39"/>
    </row>
    <row r="122" spans="1:8" ht="19.5" customHeight="1">
      <c r="C122" s="15"/>
      <c r="D122" s="26"/>
      <c r="E122" s="15"/>
      <c r="F122" s="15"/>
      <c r="G122" s="15"/>
      <c r="H122" s="15"/>
    </row>
    <row r="123" spans="1:8" ht="30" customHeight="1">
      <c r="A123" s="3" t="s">
        <v>67</v>
      </c>
      <c r="C123" s="20">
        <v>30</v>
      </c>
      <c r="D123" s="4" t="s">
        <v>32</v>
      </c>
      <c r="F123" s="8"/>
      <c r="G123" s="7"/>
      <c r="H123" s="9">
        <f>C123*F123</f>
        <v>0</v>
      </c>
    </row>
    <row r="124" spans="1:8" ht="16.5" customHeight="1">
      <c r="C124" s="40" t="s">
        <v>68</v>
      </c>
      <c r="D124" s="40"/>
      <c r="E124" s="40"/>
      <c r="F124" s="40"/>
      <c r="G124" s="40"/>
      <c r="H124" s="40"/>
    </row>
    <row r="125" spans="1:8" ht="66.75" customHeight="1">
      <c r="C125" s="39" t="s">
        <v>199</v>
      </c>
      <c r="D125" s="39"/>
      <c r="E125" s="39"/>
      <c r="F125" s="39"/>
      <c r="G125" s="39"/>
      <c r="H125" s="39"/>
    </row>
    <row r="126" spans="1:8" ht="19.5" customHeight="1">
      <c r="C126" s="15"/>
      <c r="D126" s="26"/>
      <c r="E126" s="15"/>
      <c r="F126" s="15"/>
      <c r="G126" s="15"/>
      <c r="H126" s="15"/>
    </row>
    <row r="127" spans="1:8" ht="30" customHeight="1">
      <c r="A127" s="3" t="s">
        <v>66</v>
      </c>
      <c r="C127" s="20">
        <v>300</v>
      </c>
      <c r="D127" s="4" t="s">
        <v>32</v>
      </c>
      <c r="F127" s="8"/>
      <c r="G127" s="7"/>
      <c r="H127" s="9">
        <f>C127*F127</f>
        <v>0</v>
      </c>
    </row>
    <row r="128" spans="1:8" ht="16.5" customHeight="1">
      <c r="C128" s="40" t="s">
        <v>35</v>
      </c>
      <c r="D128" s="40"/>
      <c r="E128" s="40"/>
      <c r="F128" s="40"/>
      <c r="G128" s="40"/>
      <c r="H128" s="40"/>
    </row>
    <row r="129" spans="1:8" ht="76.5" customHeight="1">
      <c r="C129" s="39" t="s">
        <v>198</v>
      </c>
      <c r="D129" s="39"/>
      <c r="E129" s="39"/>
      <c r="F129" s="39"/>
      <c r="G129" s="39"/>
      <c r="H129" s="39"/>
    </row>
    <row r="130" spans="1:8" ht="19.5" customHeight="1">
      <c r="C130" s="15"/>
      <c r="D130" s="26"/>
      <c r="E130" s="15"/>
      <c r="F130" s="15"/>
      <c r="G130" s="15"/>
      <c r="H130" s="15"/>
    </row>
    <row r="131" spans="1:8" ht="30" customHeight="1">
      <c r="A131" s="3" t="s">
        <v>69</v>
      </c>
      <c r="C131" s="20">
        <v>500</v>
      </c>
      <c r="D131" s="4" t="s">
        <v>32</v>
      </c>
      <c r="F131" s="8"/>
      <c r="G131" s="7"/>
      <c r="H131" s="9">
        <f>C131*F131</f>
        <v>0</v>
      </c>
    </row>
    <row r="132" spans="1:8" ht="16.5" customHeight="1">
      <c r="C132" s="40" t="s">
        <v>71</v>
      </c>
      <c r="D132" s="40"/>
      <c r="E132" s="40"/>
      <c r="F132" s="40"/>
      <c r="G132" s="40"/>
      <c r="H132" s="40"/>
    </row>
    <row r="133" spans="1:8" ht="72.75" customHeight="1">
      <c r="C133" s="39" t="s">
        <v>70</v>
      </c>
      <c r="D133" s="39"/>
      <c r="E133" s="39"/>
      <c r="F133" s="39"/>
      <c r="G133" s="39"/>
      <c r="H133" s="39"/>
    </row>
    <row r="134" spans="1:8" s="30" customFormat="1" ht="30.75" customHeight="1">
      <c r="A134" s="30" t="s">
        <v>172</v>
      </c>
      <c r="C134" s="32" t="s">
        <v>0</v>
      </c>
      <c r="D134" s="31" t="s">
        <v>1</v>
      </c>
      <c r="F134" s="31" t="s">
        <v>2</v>
      </c>
      <c r="G134" s="31"/>
      <c r="H134" s="31" t="s">
        <v>3</v>
      </c>
    </row>
    <row r="135" spans="1:8" ht="30" customHeight="1">
      <c r="A135" s="3" t="s">
        <v>72</v>
      </c>
      <c r="C135" s="20">
        <v>150</v>
      </c>
      <c r="D135" s="4" t="s">
        <v>29</v>
      </c>
      <c r="F135" s="8"/>
      <c r="G135" s="7"/>
      <c r="H135" s="9">
        <f>C135*F135</f>
        <v>0</v>
      </c>
    </row>
    <row r="136" spans="1:8" ht="16.5" customHeight="1">
      <c r="C136" s="40" t="s">
        <v>73</v>
      </c>
      <c r="D136" s="40"/>
      <c r="E136" s="40"/>
      <c r="F136" s="40"/>
      <c r="G136" s="40"/>
      <c r="H136" s="40"/>
    </row>
    <row r="137" spans="1:8" ht="176.25" customHeight="1">
      <c r="C137" s="39" t="s">
        <v>170</v>
      </c>
      <c r="D137" s="39"/>
      <c r="E137" s="39"/>
      <c r="F137" s="39"/>
      <c r="G137" s="39"/>
      <c r="H137" s="39"/>
    </row>
    <row r="138" spans="1:8" ht="19.5" customHeight="1">
      <c r="C138" s="15"/>
      <c r="D138" s="26"/>
      <c r="E138" s="15"/>
      <c r="F138" s="15"/>
      <c r="G138" s="15"/>
      <c r="H138" s="15"/>
    </row>
    <row r="139" spans="1:8" ht="30" customHeight="1">
      <c r="A139" s="3" t="s">
        <v>74</v>
      </c>
      <c r="C139" s="20">
        <v>20</v>
      </c>
      <c r="D139" s="4" t="s">
        <v>29</v>
      </c>
      <c r="F139" s="8"/>
      <c r="G139" s="7"/>
      <c r="H139" s="9">
        <f>C139*F139</f>
        <v>0</v>
      </c>
    </row>
    <row r="140" spans="1:8" ht="16.5" customHeight="1">
      <c r="C140" s="40" t="s">
        <v>75</v>
      </c>
      <c r="D140" s="40"/>
      <c r="E140" s="40"/>
      <c r="F140" s="40"/>
      <c r="G140" s="40"/>
      <c r="H140" s="40"/>
    </row>
    <row r="141" spans="1:8" ht="77.25" customHeight="1">
      <c r="C141" s="39" t="s">
        <v>76</v>
      </c>
      <c r="D141" s="49"/>
      <c r="E141" s="49"/>
      <c r="F141" s="49"/>
      <c r="G141" s="49"/>
      <c r="H141" s="49"/>
    </row>
    <row r="142" spans="1:8" ht="19.5" customHeight="1">
      <c r="C142" s="15"/>
      <c r="D142" s="26"/>
      <c r="E142" s="15"/>
      <c r="F142" s="15"/>
      <c r="G142" s="15"/>
      <c r="H142" s="15"/>
    </row>
    <row r="143" spans="1:8" ht="30" customHeight="1">
      <c r="A143" s="3" t="s">
        <v>77</v>
      </c>
      <c r="C143" s="20">
        <v>40</v>
      </c>
      <c r="D143" s="4" t="s">
        <v>78</v>
      </c>
      <c r="F143" s="8"/>
      <c r="G143" s="7"/>
      <c r="H143" s="9">
        <f>C143*F143</f>
        <v>0</v>
      </c>
    </row>
    <row r="144" spans="1:8" ht="16.5" customHeight="1">
      <c r="C144" s="40" t="s">
        <v>80</v>
      </c>
      <c r="D144" s="40"/>
      <c r="E144" s="40"/>
      <c r="F144" s="40"/>
      <c r="G144" s="40"/>
      <c r="H144" s="40"/>
    </row>
    <row r="145" spans="1:8" ht="54.75" customHeight="1">
      <c r="C145" s="39" t="s">
        <v>79</v>
      </c>
      <c r="D145" s="49"/>
      <c r="E145" s="49"/>
      <c r="F145" s="49"/>
      <c r="G145" s="49"/>
      <c r="H145" s="49"/>
    </row>
    <row r="146" spans="1:8" ht="19.5" customHeight="1">
      <c r="C146" s="15"/>
      <c r="D146" s="26"/>
      <c r="E146" s="15"/>
      <c r="F146" s="15"/>
      <c r="G146" s="15"/>
      <c r="H146" s="15"/>
    </row>
    <row r="147" spans="1:8" ht="30" customHeight="1">
      <c r="A147" s="3" t="s">
        <v>81</v>
      </c>
      <c r="C147" s="20">
        <v>30</v>
      </c>
      <c r="D147" s="4" t="s">
        <v>32</v>
      </c>
      <c r="F147" s="8"/>
      <c r="G147" s="7"/>
      <c r="H147" s="9">
        <f>C147*F147</f>
        <v>0</v>
      </c>
    </row>
    <row r="148" spans="1:8" ht="16.5" customHeight="1">
      <c r="C148" s="40" t="s">
        <v>82</v>
      </c>
      <c r="D148" s="40"/>
      <c r="E148" s="40"/>
      <c r="F148" s="40"/>
      <c r="G148" s="40"/>
      <c r="H148" s="40"/>
    </row>
    <row r="149" spans="1:8" ht="94.5" customHeight="1">
      <c r="C149" s="39" t="s">
        <v>83</v>
      </c>
      <c r="D149" s="49"/>
      <c r="E149" s="49"/>
      <c r="F149" s="49"/>
      <c r="G149" s="49"/>
      <c r="H149" s="49"/>
    </row>
    <row r="150" spans="1:8" ht="108.75" customHeight="1">
      <c r="C150" s="39" t="s">
        <v>197</v>
      </c>
      <c r="D150" s="49"/>
      <c r="E150" s="49"/>
      <c r="F150" s="49"/>
      <c r="G150" s="49"/>
      <c r="H150" s="49"/>
    </row>
    <row r="151" spans="1:8" ht="19.5" customHeight="1">
      <c r="C151" s="15"/>
      <c r="D151" s="26"/>
      <c r="E151" s="15"/>
      <c r="F151" s="15"/>
      <c r="G151" s="15"/>
      <c r="H151" s="15"/>
    </row>
    <row r="152" spans="1:8" s="30" customFormat="1" ht="39" customHeight="1">
      <c r="A152" s="30" t="s">
        <v>172</v>
      </c>
      <c r="C152" s="32" t="s">
        <v>0</v>
      </c>
      <c r="D152" s="31" t="s">
        <v>1</v>
      </c>
      <c r="F152" s="31" t="s">
        <v>2</v>
      </c>
      <c r="G152" s="31"/>
      <c r="H152" s="31" t="s">
        <v>3</v>
      </c>
    </row>
    <row r="153" spans="1:8" ht="30" customHeight="1">
      <c r="A153" s="3" t="s">
        <v>84</v>
      </c>
      <c r="C153" s="20">
        <v>4</v>
      </c>
      <c r="D153" s="4" t="s">
        <v>32</v>
      </c>
      <c r="F153" s="8"/>
      <c r="G153" s="7"/>
      <c r="H153" s="9">
        <f>C153*F153</f>
        <v>0</v>
      </c>
    </row>
    <row r="154" spans="1:8" ht="16.5" customHeight="1">
      <c r="C154" s="40" t="s">
        <v>85</v>
      </c>
      <c r="D154" s="40"/>
      <c r="E154" s="40"/>
      <c r="F154" s="40"/>
      <c r="G154" s="40"/>
      <c r="H154" s="40"/>
    </row>
    <row r="155" spans="1:8" ht="104.25" customHeight="1">
      <c r="C155" s="39" t="s">
        <v>196</v>
      </c>
      <c r="D155" s="49"/>
      <c r="E155" s="49"/>
      <c r="F155" s="49"/>
      <c r="G155" s="49"/>
      <c r="H155" s="49"/>
    </row>
    <row r="156" spans="1:8" ht="19.5" customHeight="1">
      <c r="C156" s="15"/>
      <c r="D156" s="26"/>
      <c r="E156" s="15"/>
      <c r="F156" s="15"/>
      <c r="G156" s="15"/>
      <c r="H156" s="15"/>
    </row>
    <row r="157" spans="1:8" ht="30" customHeight="1">
      <c r="A157" s="3" t="s">
        <v>86</v>
      </c>
      <c r="C157" s="20">
        <v>5</v>
      </c>
      <c r="D157" s="4" t="s">
        <v>32</v>
      </c>
      <c r="F157" s="8"/>
      <c r="G157" s="7"/>
      <c r="H157" s="9">
        <f>C157*F157</f>
        <v>0</v>
      </c>
    </row>
    <row r="158" spans="1:8" ht="16.5" customHeight="1">
      <c r="C158" s="40" t="s">
        <v>156</v>
      </c>
      <c r="D158" s="40"/>
      <c r="E158" s="40"/>
      <c r="F158" s="40"/>
      <c r="G158" s="40"/>
      <c r="H158" s="40"/>
    </row>
    <row r="159" spans="1:8" ht="49.5" customHeight="1">
      <c r="C159" s="39" t="s">
        <v>87</v>
      </c>
      <c r="D159" s="49"/>
      <c r="E159" s="49"/>
      <c r="F159" s="49"/>
      <c r="G159" s="49"/>
      <c r="H159" s="49"/>
    </row>
    <row r="160" spans="1:8" ht="127.5" customHeight="1">
      <c r="C160" s="39" t="s">
        <v>186</v>
      </c>
      <c r="D160" s="49"/>
      <c r="E160" s="49"/>
      <c r="F160" s="49"/>
      <c r="G160" s="49"/>
      <c r="H160" s="49"/>
    </row>
    <row r="161" spans="1:8" ht="118.5" customHeight="1">
      <c r="C161" s="39" t="s">
        <v>88</v>
      </c>
      <c r="D161" s="49"/>
      <c r="E161" s="49"/>
      <c r="F161" s="49"/>
      <c r="G161" s="49"/>
      <c r="H161" s="49"/>
    </row>
    <row r="162" spans="1:8" s="30" customFormat="1" ht="39" customHeight="1">
      <c r="A162" s="30" t="s">
        <v>172</v>
      </c>
      <c r="C162" s="32" t="s">
        <v>0</v>
      </c>
      <c r="D162" s="31" t="s">
        <v>1</v>
      </c>
      <c r="F162" s="31" t="s">
        <v>2</v>
      </c>
      <c r="G162" s="31"/>
      <c r="H162" s="31" t="s">
        <v>3</v>
      </c>
    </row>
    <row r="163" spans="1:8" ht="30" customHeight="1">
      <c r="A163" s="3" t="s">
        <v>100</v>
      </c>
      <c r="C163" s="20">
        <v>20</v>
      </c>
      <c r="D163" s="4" t="s">
        <v>32</v>
      </c>
      <c r="F163" s="8"/>
      <c r="G163" s="7"/>
      <c r="H163" s="9">
        <f>C163*F163</f>
        <v>0</v>
      </c>
    </row>
    <row r="164" spans="1:8" ht="16.5" customHeight="1">
      <c r="C164" s="40" t="s">
        <v>89</v>
      </c>
      <c r="D164" s="40"/>
      <c r="E164" s="40"/>
      <c r="F164" s="40"/>
      <c r="G164" s="40"/>
      <c r="H164" s="40"/>
    </row>
    <row r="165" spans="1:8" ht="103.5" customHeight="1">
      <c r="C165" s="39" t="s">
        <v>187</v>
      </c>
      <c r="D165" s="49"/>
      <c r="E165" s="49"/>
      <c r="F165" s="49"/>
      <c r="G165" s="49"/>
      <c r="H165" s="49"/>
    </row>
    <row r="166" spans="1:8" ht="108.75" customHeight="1">
      <c r="C166" s="39" t="s">
        <v>194</v>
      </c>
      <c r="D166" s="49"/>
      <c r="E166" s="49"/>
      <c r="F166" s="49"/>
      <c r="G166" s="49"/>
      <c r="H166" s="49"/>
    </row>
    <row r="167" spans="1:8" ht="19.5" customHeight="1">
      <c r="C167" s="15"/>
      <c r="D167" s="26"/>
      <c r="E167" s="15"/>
      <c r="F167" s="15"/>
      <c r="G167" s="15"/>
      <c r="H167" s="15"/>
    </row>
    <row r="168" spans="1:8" ht="30" customHeight="1">
      <c r="A168" s="3" t="s">
        <v>101</v>
      </c>
      <c r="C168" s="20">
        <v>20</v>
      </c>
      <c r="D168" s="4" t="s">
        <v>32</v>
      </c>
      <c r="F168" s="8"/>
      <c r="G168" s="7"/>
      <c r="H168" s="9">
        <f>C168*F168</f>
        <v>0</v>
      </c>
    </row>
    <row r="169" spans="1:8" ht="16.5" customHeight="1">
      <c r="C169" s="40" t="s">
        <v>90</v>
      </c>
      <c r="D169" s="40"/>
      <c r="E169" s="40"/>
      <c r="F169" s="40"/>
      <c r="G169" s="40"/>
      <c r="H169" s="40"/>
    </row>
    <row r="170" spans="1:8" ht="42.75" customHeight="1">
      <c r="C170" s="39" t="s">
        <v>91</v>
      </c>
      <c r="D170" s="49"/>
      <c r="E170" s="49"/>
      <c r="F170" s="49"/>
      <c r="G170" s="49"/>
      <c r="H170" s="49"/>
    </row>
    <row r="171" spans="1:8" ht="111" customHeight="1">
      <c r="C171" s="39" t="s">
        <v>195</v>
      </c>
      <c r="D171" s="49"/>
      <c r="E171" s="49"/>
      <c r="F171" s="49"/>
      <c r="G171" s="49"/>
      <c r="H171" s="49"/>
    </row>
    <row r="172" spans="1:8" ht="19.5" customHeight="1">
      <c r="C172" s="15"/>
      <c r="D172" s="26"/>
      <c r="E172" s="15"/>
      <c r="F172" s="15"/>
      <c r="G172" s="15"/>
      <c r="H172" s="15"/>
    </row>
    <row r="173" spans="1:8" ht="30" customHeight="1">
      <c r="A173" s="3" t="s">
        <v>102</v>
      </c>
      <c r="C173" s="20">
        <v>250</v>
      </c>
      <c r="D173" s="4" t="s">
        <v>32</v>
      </c>
      <c r="F173" s="8"/>
      <c r="G173" s="7"/>
      <c r="H173" s="9">
        <f>C173*F173</f>
        <v>0</v>
      </c>
    </row>
    <row r="174" spans="1:8" ht="16.5" customHeight="1">
      <c r="C174" s="40" t="s">
        <v>92</v>
      </c>
      <c r="D174" s="40"/>
      <c r="E174" s="40"/>
      <c r="F174" s="40"/>
      <c r="G174" s="40"/>
      <c r="H174" s="40"/>
    </row>
    <row r="175" spans="1:8" ht="39.75" customHeight="1">
      <c r="C175" s="39" t="s">
        <v>93</v>
      </c>
      <c r="D175" s="49"/>
      <c r="E175" s="49"/>
      <c r="F175" s="49"/>
      <c r="G175" s="49"/>
      <c r="H175" s="49"/>
    </row>
    <row r="176" spans="1:8" ht="64.5" customHeight="1">
      <c r="C176" s="39" t="s">
        <v>94</v>
      </c>
      <c r="D176" s="49"/>
      <c r="E176" s="49"/>
      <c r="F176" s="49"/>
      <c r="G176" s="49"/>
      <c r="H176" s="49"/>
    </row>
    <row r="177" spans="1:8" ht="93" customHeight="1">
      <c r="C177" s="39" t="s">
        <v>95</v>
      </c>
      <c r="D177" s="49"/>
      <c r="E177" s="49"/>
      <c r="F177" s="49"/>
      <c r="G177" s="49"/>
      <c r="H177" s="49"/>
    </row>
    <row r="178" spans="1:8" s="30" customFormat="1" ht="39" customHeight="1">
      <c r="A178" s="30" t="s">
        <v>172</v>
      </c>
      <c r="C178" s="32" t="s">
        <v>0</v>
      </c>
      <c r="D178" s="31" t="s">
        <v>1</v>
      </c>
      <c r="F178" s="31" t="s">
        <v>2</v>
      </c>
      <c r="G178" s="31"/>
      <c r="H178" s="31" t="s">
        <v>3</v>
      </c>
    </row>
    <row r="179" spans="1:8" ht="30" customHeight="1">
      <c r="A179" s="3" t="s">
        <v>103</v>
      </c>
      <c r="C179" s="20">
        <v>10</v>
      </c>
      <c r="D179" s="4" t="s">
        <v>32</v>
      </c>
      <c r="F179" s="8"/>
      <c r="G179" s="7"/>
      <c r="H179" s="9">
        <f>C179*F179</f>
        <v>0</v>
      </c>
    </row>
    <row r="180" spans="1:8" ht="16.5" customHeight="1">
      <c r="C180" s="40" t="s">
        <v>96</v>
      </c>
      <c r="D180" s="40"/>
      <c r="E180" s="40"/>
      <c r="F180" s="40"/>
      <c r="G180" s="40"/>
      <c r="H180" s="40"/>
    </row>
    <row r="181" spans="1:8" ht="49.5" customHeight="1">
      <c r="C181" s="39" t="s">
        <v>97</v>
      </c>
      <c r="D181" s="39"/>
      <c r="E181" s="39"/>
      <c r="F181" s="39"/>
      <c r="G181" s="39"/>
      <c r="H181" s="39"/>
    </row>
    <row r="182" spans="1:8" ht="74.25" customHeight="1">
      <c r="C182" s="39" t="s">
        <v>99</v>
      </c>
      <c r="D182" s="39"/>
      <c r="E182" s="39"/>
      <c r="F182" s="39"/>
      <c r="G182" s="39"/>
      <c r="H182" s="39"/>
    </row>
    <row r="183" spans="1:8" ht="121.5" customHeight="1">
      <c r="C183" s="39" t="s">
        <v>98</v>
      </c>
      <c r="D183" s="39"/>
      <c r="E183" s="39"/>
      <c r="F183" s="39"/>
      <c r="G183" s="39"/>
      <c r="H183" s="39"/>
    </row>
    <row r="184" spans="1:8" ht="19.5" customHeight="1">
      <c r="C184" s="15"/>
      <c r="D184" s="26"/>
      <c r="E184" s="15"/>
      <c r="F184" s="15"/>
      <c r="G184" s="15"/>
      <c r="H184" s="15"/>
    </row>
    <row r="185" spans="1:8" ht="30" customHeight="1">
      <c r="A185" s="3" t="s">
        <v>104</v>
      </c>
      <c r="C185" s="20">
        <v>20</v>
      </c>
      <c r="D185" s="4" t="s">
        <v>32</v>
      </c>
      <c r="F185" s="8"/>
      <c r="G185" s="7"/>
      <c r="H185" s="9">
        <f>C185*F185</f>
        <v>0</v>
      </c>
    </row>
    <row r="186" spans="1:8" ht="16.5" customHeight="1">
      <c r="C186" s="40" t="s">
        <v>152</v>
      </c>
      <c r="D186" s="40"/>
      <c r="E186" s="40"/>
      <c r="F186" s="40"/>
      <c r="G186" s="40"/>
      <c r="H186" s="40"/>
    </row>
    <row r="187" spans="1:8" ht="48.75" customHeight="1">
      <c r="C187" s="39" t="s">
        <v>105</v>
      </c>
      <c r="D187" s="39"/>
      <c r="E187" s="39"/>
      <c r="F187" s="39"/>
      <c r="G187" s="39"/>
      <c r="H187" s="39"/>
    </row>
    <row r="188" spans="1:8" ht="100.5" customHeight="1">
      <c r="C188" s="39" t="s">
        <v>106</v>
      </c>
      <c r="D188" s="39"/>
      <c r="E188" s="39"/>
      <c r="F188" s="39"/>
      <c r="G188" s="39"/>
      <c r="H188" s="39"/>
    </row>
    <row r="189" spans="1:8" ht="113.25" customHeight="1">
      <c r="C189" s="39" t="s">
        <v>194</v>
      </c>
      <c r="D189" s="39"/>
      <c r="E189" s="39"/>
      <c r="F189" s="39"/>
      <c r="G189" s="39"/>
      <c r="H189" s="39"/>
    </row>
    <row r="190" spans="1:8" ht="19.5" customHeight="1">
      <c r="C190" s="15"/>
      <c r="D190" s="26"/>
      <c r="E190" s="15"/>
      <c r="F190" s="15"/>
      <c r="G190" s="15"/>
      <c r="H190" s="15"/>
    </row>
    <row r="191" spans="1:8" ht="30" customHeight="1">
      <c r="A191" s="3" t="s">
        <v>107</v>
      </c>
      <c r="C191" s="20">
        <v>5</v>
      </c>
      <c r="D191" s="4" t="s">
        <v>20</v>
      </c>
      <c r="F191" s="8"/>
      <c r="G191" s="7"/>
      <c r="H191" s="9">
        <f>C191*F191</f>
        <v>0</v>
      </c>
    </row>
    <row r="192" spans="1:8" ht="16.5" customHeight="1">
      <c r="C192" s="40" t="s">
        <v>111</v>
      </c>
      <c r="D192" s="40"/>
      <c r="E192" s="40"/>
      <c r="F192" s="40"/>
      <c r="G192" s="40"/>
      <c r="H192" s="40"/>
    </row>
    <row r="193" spans="1:8" ht="19.5" customHeight="1">
      <c r="C193" s="39" t="s">
        <v>108</v>
      </c>
      <c r="D193" s="39"/>
      <c r="E193" s="39"/>
      <c r="F193" s="39"/>
      <c r="G193" s="39"/>
      <c r="H193" s="39"/>
    </row>
    <row r="194" spans="1:8" ht="19.5" customHeight="1">
      <c r="C194" s="15"/>
      <c r="D194" s="26"/>
      <c r="E194" s="15"/>
      <c r="F194" s="15"/>
      <c r="G194" s="15"/>
      <c r="H194" s="15"/>
    </row>
    <row r="195" spans="1:8" s="30" customFormat="1" ht="39" customHeight="1">
      <c r="A195" s="30" t="s">
        <v>172</v>
      </c>
      <c r="C195" s="32" t="s">
        <v>0</v>
      </c>
      <c r="D195" s="31" t="s">
        <v>1</v>
      </c>
      <c r="F195" s="31" t="s">
        <v>2</v>
      </c>
      <c r="G195" s="31"/>
      <c r="H195" s="31" t="s">
        <v>3</v>
      </c>
    </row>
    <row r="196" spans="1:8" ht="30" customHeight="1">
      <c r="A196" s="3" t="s">
        <v>109</v>
      </c>
      <c r="C196" s="20">
        <v>5</v>
      </c>
      <c r="D196" s="4" t="s">
        <v>32</v>
      </c>
      <c r="F196" s="8"/>
      <c r="G196" s="7"/>
      <c r="H196" s="9">
        <f>C196*F196</f>
        <v>0</v>
      </c>
    </row>
    <row r="197" spans="1:8" ht="16.5" customHeight="1">
      <c r="C197" s="40" t="s">
        <v>110</v>
      </c>
      <c r="D197" s="40"/>
      <c r="E197" s="40"/>
      <c r="F197" s="40"/>
      <c r="G197" s="40"/>
      <c r="H197" s="40"/>
    </row>
    <row r="198" spans="1:8" ht="57.75" customHeight="1">
      <c r="C198" s="39" t="s">
        <v>112</v>
      </c>
      <c r="D198" s="39"/>
      <c r="E198" s="39"/>
      <c r="F198" s="39"/>
      <c r="G198" s="39"/>
      <c r="H198" s="39"/>
    </row>
    <row r="199" spans="1:8" ht="19.5" customHeight="1">
      <c r="C199" s="15"/>
      <c r="D199" s="26"/>
      <c r="E199" s="15"/>
      <c r="F199" s="15"/>
      <c r="G199" s="15"/>
      <c r="H199" s="15"/>
    </row>
    <row r="200" spans="1:8" ht="30" customHeight="1">
      <c r="A200" s="3" t="s">
        <v>113</v>
      </c>
      <c r="C200" s="20">
        <v>5</v>
      </c>
      <c r="D200" s="4" t="s">
        <v>20</v>
      </c>
      <c r="F200" s="8"/>
      <c r="G200" s="7"/>
      <c r="H200" s="9">
        <f>C200*F200</f>
        <v>0</v>
      </c>
    </row>
    <row r="201" spans="1:8" ht="16.5" customHeight="1">
      <c r="C201" s="40" t="s">
        <v>114</v>
      </c>
      <c r="D201" s="40"/>
      <c r="E201" s="40"/>
      <c r="F201" s="40"/>
      <c r="G201" s="40"/>
      <c r="H201" s="40"/>
    </row>
    <row r="202" spans="1:8" ht="55.5" customHeight="1">
      <c r="C202" s="39" t="s">
        <v>115</v>
      </c>
      <c r="D202" s="39"/>
      <c r="E202" s="39"/>
      <c r="F202" s="39"/>
      <c r="G202" s="39"/>
      <c r="H202" s="39"/>
    </row>
    <row r="203" spans="1:8" ht="21" customHeight="1">
      <c r="C203" s="15"/>
      <c r="D203" s="26"/>
      <c r="E203" s="15"/>
      <c r="F203" s="15"/>
      <c r="G203" s="15"/>
      <c r="H203" s="15"/>
    </row>
    <row r="204" spans="1:8" ht="30" customHeight="1">
      <c r="A204" s="3" t="s">
        <v>116</v>
      </c>
      <c r="C204" s="20">
        <v>5</v>
      </c>
      <c r="D204" s="4" t="s">
        <v>20</v>
      </c>
      <c r="F204" s="8"/>
      <c r="G204" s="7"/>
      <c r="H204" s="9">
        <f>C204*F204</f>
        <v>0</v>
      </c>
    </row>
    <row r="205" spans="1:8" ht="16.5" customHeight="1">
      <c r="C205" s="40" t="s">
        <v>117</v>
      </c>
      <c r="D205" s="40"/>
      <c r="E205" s="40"/>
      <c r="F205" s="40"/>
      <c r="G205" s="40"/>
      <c r="H205" s="40"/>
    </row>
    <row r="206" spans="1:8" ht="48.75" customHeight="1">
      <c r="C206" s="39" t="s">
        <v>193</v>
      </c>
      <c r="D206" s="39"/>
      <c r="E206" s="39"/>
      <c r="F206" s="39"/>
      <c r="G206" s="39"/>
      <c r="H206" s="39"/>
    </row>
    <row r="207" spans="1:8" ht="21" customHeight="1">
      <c r="C207" s="15"/>
      <c r="D207" s="26"/>
      <c r="E207" s="15"/>
      <c r="F207" s="15"/>
      <c r="G207" s="15"/>
      <c r="H207" s="15"/>
    </row>
    <row r="208" spans="1:8" ht="30" customHeight="1">
      <c r="A208" s="3" t="s">
        <v>118</v>
      </c>
      <c r="C208" s="20">
        <v>20</v>
      </c>
      <c r="D208" s="4" t="s">
        <v>20</v>
      </c>
      <c r="F208" s="8"/>
      <c r="G208" s="7"/>
      <c r="H208" s="9">
        <f>C208*F208</f>
        <v>0</v>
      </c>
    </row>
    <row r="209" spans="1:8" ht="16.5" customHeight="1">
      <c r="C209" s="40" t="s">
        <v>119</v>
      </c>
      <c r="D209" s="40"/>
      <c r="E209" s="40"/>
      <c r="F209" s="40"/>
      <c r="G209" s="40"/>
      <c r="H209" s="40"/>
    </row>
    <row r="210" spans="1:8" ht="79.5" customHeight="1">
      <c r="C210" s="39" t="s">
        <v>120</v>
      </c>
      <c r="D210" s="39"/>
      <c r="E210" s="39"/>
      <c r="F210" s="39"/>
      <c r="G210" s="39"/>
      <c r="H210" s="39"/>
    </row>
    <row r="211" spans="1:8" ht="19.5" customHeight="1">
      <c r="C211" s="15"/>
      <c r="D211" s="26"/>
      <c r="E211" s="15"/>
      <c r="F211" s="15"/>
      <c r="G211" s="15"/>
      <c r="H211" s="15"/>
    </row>
    <row r="212" spans="1:8" ht="30" customHeight="1">
      <c r="A212" s="3" t="s">
        <v>121</v>
      </c>
      <c r="C212" s="20">
        <v>10</v>
      </c>
      <c r="D212" s="4" t="s">
        <v>20</v>
      </c>
      <c r="F212" s="8"/>
      <c r="G212" s="7"/>
      <c r="H212" s="9">
        <f>C212*F212</f>
        <v>0</v>
      </c>
    </row>
    <row r="213" spans="1:8" ht="16.5" customHeight="1">
      <c r="C213" s="40" t="s">
        <v>122</v>
      </c>
      <c r="D213" s="40"/>
      <c r="E213" s="40"/>
      <c r="F213" s="40"/>
      <c r="G213" s="40"/>
      <c r="H213" s="40"/>
    </row>
    <row r="214" spans="1:8" ht="57" customHeight="1">
      <c r="C214" s="39" t="s">
        <v>123</v>
      </c>
      <c r="D214" s="39"/>
      <c r="E214" s="39"/>
      <c r="F214" s="39"/>
      <c r="G214" s="39"/>
      <c r="H214" s="39"/>
    </row>
    <row r="215" spans="1:8" ht="19.5" customHeight="1">
      <c r="C215" s="15"/>
      <c r="D215" s="26"/>
      <c r="E215" s="15"/>
      <c r="F215" s="15"/>
      <c r="G215" s="15"/>
      <c r="H215" s="15"/>
    </row>
    <row r="216" spans="1:8" ht="30" customHeight="1">
      <c r="A216" s="3" t="s">
        <v>124</v>
      </c>
      <c r="C216" s="20">
        <v>10</v>
      </c>
      <c r="D216" s="4" t="s">
        <v>125</v>
      </c>
      <c r="F216" s="8"/>
      <c r="G216" s="7"/>
      <c r="H216" s="9">
        <f>C216*F216</f>
        <v>0</v>
      </c>
    </row>
    <row r="217" spans="1:8" ht="16.5" customHeight="1">
      <c r="C217" s="40" t="s">
        <v>127</v>
      </c>
      <c r="D217" s="40"/>
      <c r="E217" s="40"/>
      <c r="F217" s="40"/>
      <c r="G217" s="40"/>
      <c r="H217" s="40"/>
    </row>
    <row r="218" spans="1:8" ht="33" customHeight="1">
      <c r="C218" s="39" t="s">
        <v>126</v>
      </c>
      <c r="D218" s="39"/>
      <c r="E218" s="39"/>
      <c r="F218" s="39"/>
      <c r="G218" s="39"/>
      <c r="H218" s="39"/>
    </row>
    <row r="219" spans="1:8" s="30" customFormat="1" ht="39" customHeight="1">
      <c r="A219" s="30" t="s">
        <v>172</v>
      </c>
      <c r="C219" s="32" t="s">
        <v>0</v>
      </c>
      <c r="D219" s="31" t="s">
        <v>1</v>
      </c>
      <c r="F219" s="31" t="s">
        <v>2</v>
      </c>
      <c r="G219" s="31"/>
      <c r="H219" s="31" t="s">
        <v>3</v>
      </c>
    </row>
    <row r="220" spans="1:8" ht="30" customHeight="1">
      <c r="A220" s="3" t="s">
        <v>128</v>
      </c>
      <c r="C220" s="20">
        <v>5</v>
      </c>
      <c r="D220" s="4" t="s">
        <v>20</v>
      </c>
      <c r="F220" s="8"/>
      <c r="G220" s="7"/>
      <c r="H220" s="9">
        <f>C220*F220</f>
        <v>0</v>
      </c>
    </row>
    <row r="221" spans="1:8" ht="16.5" customHeight="1">
      <c r="C221" s="40" t="s">
        <v>129</v>
      </c>
      <c r="D221" s="40"/>
      <c r="E221" s="40"/>
      <c r="F221" s="40"/>
      <c r="G221" s="40"/>
      <c r="H221" s="40"/>
    </row>
    <row r="222" spans="1:8" ht="59.25" customHeight="1">
      <c r="C222" s="39" t="s">
        <v>192</v>
      </c>
      <c r="D222" s="39"/>
      <c r="E222" s="39"/>
      <c r="F222" s="39"/>
      <c r="G222" s="39"/>
      <c r="H222" s="39"/>
    </row>
    <row r="223" spans="1:8" ht="16.5" customHeight="1">
      <c r="C223" s="15"/>
      <c r="D223" s="26"/>
      <c r="E223" s="15"/>
      <c r="F223" s="15"/>
      <c r="G223" s="15"/>
      <c r="H223" s="15"/>
    </row>
    <row r="224" spans="1:8" ht="30" customHeight="1">
      <c r="A224" s="3" t="s">
        <v>130</v>
      </c>
      <c r="C224" s="20">
        <v>5</v>
      </c>
      <c r="D224" s="4" t="s">
        <v>20</v>
      </c>
      <c r="F224" s="8"/>
      <c r="G224" s="7"/>
      <c r="H224" s="9">
        <f>C224*F224</f>
        <v>0</v>
      </c>
    </row>
    <row r="225" spans="1:8" ht="16.5" customHeight="1">
      <c r="C225" s="40" t="s">
        <v>131</v>
      </c>
      <c r="D225" s="40"/>
      <c r="E225" s="40"/>
      <c r="F225" s="40"/>
      <c r="G225" s="40"/>
      <c r="H225" s="40"/>
    </row>
    <row r="226" spans="1:8" ht="46.5" customHeight="1">
      <c r="C226" s="39" t="s">
        <v>191</v>
      </c>
      <c r="D226" s="39"/>
      <c r="E226" s="39"/>
      <c r="F226" s="39"/>
      <c r="G226" s="39"/>
      <c r="H226" s="39"/>
    </row>
    <row r="227" spans="1:8" ht="17.25" customHeight="1">
      <c r="C227" s="15"/>
      <c r="D227" s="26"/>
      <c r="E227" s="15"/>
      <c r="F227" s="15"/>
      <c r="G227" s="15"/>
      <c r="H227" s="15"/>
    </row>
    <row r="228" spans="1:8" ht="30" customHeight="1">
      <c r="A228" s="3" t="s">
        <v>132</v>
      </c>
      <c r="C228" s="20">
        <v>5</v>
      </c>
      <c r="D228" s="4" t="s">
        <v>133</v>
      </c>
      <c r="F228" s="8"/>
      <c r="G228" s="7"/>
      <c r="H228" s="9">
        <f>C228*F228</f>
        <v>0</v>
      </c>
    </row>
    <row r="229" spans="1:8" ht="16.5" customHeight="1">
      <c r="C229" s="40" t="s">
        <v>134</v>
      </c>
      <c r="D229" s="40"/>
      <c r="E229" s="40"/>
      <c r="F229" s="40"/>
      <c r="G229" s="40"/>
      <c r="H229" s="40"/>
    </row>
    <row r="230" spans="1:8" ht="33.75" customHeight="1">
      <c r="C230" s="39" t="s">
        <v>135</v>
      </c>
      <c r="D230" s="39"/>
      <c r="E230" s="39"/>
      <c r="F230" s="39"/>
      <c r="G230" s="39"/>
      <c r="H230" s="39"/>
    </row>
    <row r="231" spans="1:8" ht="17.25" customHeight="1">
      <c r="C231" s="15"/>
      <c r="D231" s="26"/>
      <c r="E231" s="15"/>
      <c r="F231" s="15"/>
      <c r="G231" s="15"/>
      <c r="H231" s="15"/>
    </row>
    <row r="232" spans="1:8" ht="30" customHeight="1">
      <c r="A232" s="3" t="s">
        <v>138</v>
      </c>
      <c r="C232" s="20">
        <v>2</v>
      </c>
      <c r="D232" s="4" t="s">
        <v>133</v>
      </c>
      <c r="F232" s="8"/>
      <c r="G232" s="7"/>
      <c r="H232" s="9">
        <f>C232*F232</f>
        <v>0</v>
      </c>
    </row>
    <row r="233" spans="1:8" ht="16.5" customHeight="1">
      <c r="C233" s="40" t="s">
        <v>136</v>
      </c>
      <c r="D233" s="40"/>
      <c r="E233" s="40"/>
      <c r="F233" s="40"/>
      <c r="G233" s="40"/>
      <c r="H233" s="40"/>
    </row>
    <row r="234" spans="1:8" ht="29.25" customHeight="1">
      <c r="C234" s="55" t="s">
        <v>137</v>
      </c>
      <c r="D234" s="55"/>
      <c r="E234" s="55"/>
      <c r="F234" s="55"/>
      <c r="G234" s="55"/>
      <c r="H234" s="55"/>
    </row>
    <row r="235" spans="1:8" ht="15.75" customHeight="1">
      <c r="C235" s="15"/>
      <c r="D235" s="26"/>
      <c r="E235" s="15"/>
      <c r="F235" s="15"/>
      <c r="G235" s="15"/>
      <c r="H235" s="15"/>
    </row>
    <row r="236" spans="1:8" ht="30" customHeight="1">
      <c r="A236" s="3" t="s">
        <v>141</v>
      </c>
      <c r="C236" s="20">
        <v>5</v>
      </c>
      <c r="D236" s="4" t="s">
        <v>133</v>
      </c>
      <c r="F236" s="8"/>
      <c r="G236" s="7"/>
      <c r="H236" s="9">
        <f>C236*F236</f>
        <v>0</v>
      </c>
    </row>
    <row r="237" spans="1:8" ht="16.5" customHeight="1">
      <c r="C237" s="40" t="s">
        <v>139</v>
      </c>
      <c r="D237" s="40"/>
      <c r="E237" s="40"/>
      <c r="F237" s="40"/>
      <c r="G237" s="40"/>
      <c r="H237" s="40"/>
    </row>
    <row r="238" spans="1:8" ht="13.5" customHeight="1">
      <c r="C238" s="55" t="s">
        <v>140</v>
      </c>
      <c r="D238" s="55"/>
      <c r="E238" s="55"/>
      <c r="F238" s="55"/>
      <c r="G238" s="55"/>
      <c r="H238" s="55"/>
    </row>
    <row r="239" spans="1:8" ht="17.25" customHeight="1">
      <c r="C239" s="15"/>
      <c r="D239" s="26"/>
      <c r="E239" s="15"/>
      <c r="F239" s="15"/>
      <c r="G239" s="15"/>
      <c r="H239" s="15"/>
    </row>
    <row r="240" spans="1:8" ht="30" customHeight="1">
      <c r="A240" s="3" t="s">
        <v>142</v>
      </c>
      <c r="C240" s="20">
        <v>5</v>
      </c>
      <c r="D240" s="4" t="s">
        <v>133</v>
      </c>
      <c r="F240" s="8"/>
      <c r="G240" s="7"/>
      <c r="H240" s="9">
        <f>C240*F240</f>
        <v>0</v>
      </c>
    </row>
    <row r="241" spans="1:8" ht="16.5" customHeight="1">
      <c r="C241" s="40" t="s">
        <v>188</v>
      </c>
      <c r="D241" s="40"/>
      <c r="E241" s="40"/>
      <c r="F241" s="40"/>
      <c r="G241" s="40"/>
      <c r="H241" s="40"/>
    </row>
    <row r="242" spans="1:8" ht="38.25" customHeight="1">
      <c r="C242" s="39" t="s">
        <v>189</v>
      </c>
      <c r="D242" s="39"/>
      <c r="E242" s="39"/>
      <c r="F242" s="39"/>
      <c r="G242" s="39"/>
      <c r="H242" s="39"/>
    </row>
    <row r="243" spans="1:8" ht="141" customHeight="1">
      <c r="C243" s="39" t="s">
        <v>190</v>
      </c>
      <c r="D243" s="39"/>
      <c r="E243" s="39"/>
      <c r="F243" s="39"/>
      <c r="G243" s="39"/>
      <c r="H243" s="39"/>
    </row>
    <row r="244" spans="1:8" s="30" customFormat="1" ht="55.5" customHeight="1">
      <c r="A244" s="30" t="s">
        <v>172</v>
      </c>
      <c r="C244" s="32" t="s">
        <v>0</v>
      </c>
      <c r="D244" s="31" t="s">
        <v>1</v>
      </c>
      <c r="F244" s="31" t="s">
        <v>2</v>
      </c>
      <c r="G244" s="31"/>
      <c r="H244" s="31" t="s">
        <v>3</v>
      </c>
    </row>
    <row r="245" spans="1:8" ht="19.5" customHeight="1">
      <c r="C245" s="15"/>
      <c r="D245" s="26"/>
      <c r="E245" s="15"/>
      <c r="F245" s="15"/>
      <c r="G245" s="15"/>
      <c r="H245" s="15"/>
    </row>
    <row r="246" spans="1:8" ht="30" customHeight="1">
      <c r="A246" s="3" t="s">
        <v>143</v>
      </c>
      <c r="C246" s="20">
        <v>1</v>
      </c>
      <c r="D246" s="4" t="s">
        <v>133</v>
      </c>
      <c r="F246" s="8"/>
      <c r="G246" s="7"/>
      <c r="H246" s="9">
        <f>C246*F246</f>
        <v>0</v>
      </c>
    </row>
    <row r="247" spans="1:8" ht="16.5" customHeight="1">
      <c r="C247" s="40" t="s">
        <v>144</v>
      </c>
      <c r="D247" s="40"/>
      <c r="E247" s="40"/>
      <c r="F247" s="40"/>
      <c r="G247" s="40"/>
      <c r="H247" s="40"/>
    </row>
    <row r="248" spans="1:8" ht="95.4" customHeight="1">
      <c r="C248" s="55" t="s">
        <v>159</v>
      </c>
      <c r="D248" s="55"/>
      <c r="E248" s="55"/>
      <c r="F248" s="55"/>
      <c r="G248" s="55"/>
      <c r="H248" s="55"/>
    </row>
    <row r="249" spans="1:8" ht="17.399999999999999" customHeight="1">
      <c r="C249" s="11"/>
      <c r="D249" s="28"/>
      <c r="E249" s="11"/>
      <c r="F249" s="11"/>
      <c r="G249" s="11"/>
      <c r="H249" s="11"/>
    </row>
    <row r="250" spans="1:8" ht="54.75" customHeight="1">
      <c r="A250" s="47" t="s">
        <v>38</v>
      </c>
      <c r="B250" s="47"/>
      <c r="C250" s="47"/>
      <c r="D250" s="29"/>
      <c r="E250" s="13"/>
      <c r="F250" s="13"/>
      <c r="G250" s="13"/>
      <c r="H250" s="14">
        <f>SUM(H57:H249)</f>
        <v>0</v>
      </c>
    </row>
    <row r="252" spans="1:8" ht="81.75" customHeight="1">
      <c r="A252" s="46" t="s">
        <v>39</v>
      </c>
      <c r="B252" s="46"/>
      <c r="C252" s="46"/>
    </row>
    <row r="254" spans="1:8" ht="35.25" customHeight="1">
      <c r="A254" s="43" t="s">
        <v>43</v>
      </c>
      <c r="B254" s="43"/>
      <c r="C254" s="43"/>
      <c r="D254" s="17"/>
      <c r="E254" s="21"/>
      <c r="F254" s="21"/>
      <c r="G254" s="21"/>
      <c r="H254" s="33">
        <f>H53</f>
        <v>0</v>
      </c>
    </row>
    <row r="255" spans="1:8" ht="35.25" customHeight="1">
      <c r="A255" s="43" t="s">
        <v>44</v>
      </c>
      <c r="B255" s="43"/>
      <c r="C255" s="43"/>
      <c r="D255" s="17"/>
      <c r="E255" s="21"/>
      <c r="F255" s="21"/>
      <c r="G255" s="21"/>
      <c r="H255" s="34">
        <f>H250</f>
        <v>0</v>
      </c>
    </row>
    <row r="256" spans="1:8" ht="13.8">
      <c r="A256" s="21"/>
      <c r="B256" s="21"/>
      <c r="C256" s="21"/>
      <c r="D256" s="17"/>
      <c r="E256" s="21"/>
      <c r="F256" s="21"/>
      <c r="G256" s="21"/>
      <c r="H256" s="21"/>
    </row>
    <row r="257" spans="1:8" ht="13.8">
      <c r="A257" s="21"/>
      <c r="B257" s="21"/>
      <c r="C257" s="21"/>
      <c r="D257" s="17"/>
      <c r="E257" s="21"/>
      <c r="F257" s="21"/>
      <c r="G257" s="21"/>
      <c r="H257" s="21"/>
    </row>
    <row r="258" spans="1:8" ht="23.25" customHeight="1">
      <c r="A258" s="22" t="s">
        <v>40</v>
      </c>
      <c r="B258" s="22"/>
      <c r="C258" s="22"/>
      <c r="D258" s="17"/>
      <c r="E258" s="21"/>
      <c r="F258" s="21"/>
      <c r="G258" s="21"/>
      <c r="H258" s="33">
        <f>H255+H254</f>
        <v>0</v>
      </c>
    </row>
    <row r="259" spans="1:8" ht="13.8">
      <c r="A259" s="22"/>
      <c r="B259" s="22"/>
      <c r="C259" s="22"/>
      <c r="D259" s="17"/>
      <c r="E259" s="21"/>
      <c r="F259" s="21"/>
      <c r="G259" s="21"/>
      <c r="H259" s="35"/>
    </row>
    <row r="260" spans="1:8" ht="23.25" customHeight="1">
      <c r="A260" s="22" t="s">
        <v>41</v>
      </c>
      <c r="B260" s="22"/>
      <c r="C260" s="22"/>
      <c r="D260" s="17"/>
      <c r="E260" s="21"/>
      <c r="F260" s="36">
        <v>0.19</v>
      </c>
      <c r="G260" s="21"/>
      <c r="H260" s="33">
        <f>ROUND(H258*(19/100),2)</f>
        <v>0</v>
      </c>
    </row>
    <row r="261" spans="1:8" ht="13.8">
      <c r="A261" s="22"/>
      <c r="B261" s="22"/>
      <c r="C261" s="22"/>
      <c r="D261" s="17"/>
      <c r="E261" s="21"/>
      <c r="F261" s="36"/>
      <c r="G261" s="21"/>
      <c r="H261" s="35"/>
    </row>
    <row r="262" spans="1:8" ht="23.25" customHeight="1">
      <c r="A262" s="44" t="s">
        <v>42</v>
      </c>
      <c r="B262" s="44"/>
      <c r="C262" s="44"/>
      <c r="D262" s="37"/>
      <c r="E262" s="1"/>
      <c r="F262" s="1"/>
      <c r="G262" s="1"/>
      <c r="H262" s="2">
        <f>H258+H260</f>
        <v>0</v>
      </c>
    </row>
    <row r="265" spans="1:8" ht="21.75" customHeight="1"/>
    <row r="266" spans="1:8" ht="20.25" customHeight="1"/>
  </sheetData>
  <mergeCells count="122">
    <mergeCell ref="C221:H221"/>
    <mergeCell ref="C225:H225"/>
    <mergeCell ref="C229:H229"/>
    <mergeCell ref="C233:H233"/>
    <mergeCell ref="C237:H237"/>
    <mergeCell ref="C201:H201"/>
    <mergeCell ref="C205:H205"/>
    <mergeCell ref="C209:H209"/>
    <mergeCell ref="C213:H213"/>
    <mergeCell ref="C217:H217"/>
    <mergeCell ref="C164:H164"/>
    <mergeCell ref="C169:H169"/>
    <mergeCell ref="C174:H174"/>
    <mergeCell ref="C180:H180"/>
    <mergeCell ref="C186:H186"/>
    <mergeCell ref="C74:H74"/>
    <mergeCell ref="C79:H79"/>
    <mergeCell ref="C120:H120"/>
    <mergeCell ref="C124:H124"/>
    <mergeCell ref="C128:H128"/>
    <mergeCell ref="C150:H150"/>
    <mergeCell ref="C155:H155"/>
    <mergeCell ref="C159:H159"/>
    <mergeCell ref="C160:H160"/>
    <mergeCell ref="C161:H161"/>
    <mergeCell ref="C154:H154"/>
    <mergeCell ref="C158:H158"/>
    <mergeCell ref="C133:H133"/>
    <mergeCell ref="C137:H137"/>
    <mergeCell ref="C141:H141"/>
    <mergeCell ref="C145:H145"/>
    <mergeCell ref="C149:H149"/>
    <mergeCell ref="C136:H136"/>
    <mergeCell ref="C140:H140"/>
    <mergeCell ref="A2:H2"/>
    <mergeCell ref="A4:H4"/>
    <mergeCell ref="A6:H6"/>
    <mergeCell ref="C58:H58"/>
    <mergeCell ref="C56:H56"/>
    <mergeCell ref="C222:H222"/>
    <mergeCell ref="C226:H226"/>
    <mergeCell ref="C248:H248"/>
    <mergeCell ref="C230:H230"/>
    <mergeCell ref="C234:H234"/>
    <mergeCell ref="C238:H238"/>
    <mergeCell ref="C242:H242"/>
    <mergeCell ref="C243:H243"/>
    <mergeCell ref="C241:H241"/>
    <mergeCell ref="C247:H247"/>
    <mergeCell ref="C202:H202"/>
    <mergeCell ref="C206:H206"/>
    <mergeCell ref="C210:H210"/>
    <mergeCell ref="C214:H214"/>
    <mergeCell ref="C218:H218"/>
    <mergeCell ref="C187:H187"/>
    <mergeCell ref="C188:H188"/>
    <mergeCell ref="C189:H189"/>
    <mergeCell ref="C198:H198"/>
    <mergeCell ref="C193:H193"/>
    <mergeCell ref="C192:H192"/>
    <mergeCell ref="C197:H197"/>
    <mergeCell ref="C176:H176"/>
    <mergeCell ref="C177:H177"/>
    <mergeCell ref="C181:H181"/>
    <mergeCell ref="C182:H182"/>
    <mergeCell ref="C183:H183"/>
    <mergeCell ref="C165:H165"/>
    <mergeCell ref="C166:H166"/>
    <mergeCell ref="C170:H170"/>
    <mergeCell ref="C171:H171"/>
    <mergeCell ref="C175:H175"/>
    <mergeCell ref="C104:H104"/>
    <mergeCell ref="C108:H108"/>
    <mergeCell ref="C121:H121"/>
    <mergeCell ref="C125:H125"/>
    <mergeCell ref="C116:H116"/>
    <mergeCell ref="C107:H107"/>
    <mergeCell ref="C111:H111"/>
    <mergeCell ref="C115:H115"/>
    <mergeCell ref="C132:H132"/>
    <mergeCell ref="A254:C254"/>
    <mergeCell ref="A255:C255"/>
    <mergeCell ref="A262:C262"/>
    <mergeCell ref="A53:C53"/>
    <mergeCell ref="A252:C252"/>
    <mergeCell ref="A250:C250"/>
    <mergeCell ref="C31:H31"/>
    <mergeCell ref="C27:H27"/>
    <mergeCell ref="C23:H23"/>
    <mergeCell ref="C90:H90"/>
    <mergeCell ref="C93:H93"/>
    <mergeCell ref="C94:H94"/>
    <mergeCell ref="C95:H95"/>
    <mergeCell ref="C112:H112"/>
    <mergeCell ref="C80:H80"/>
    <mergeCell ref="C81:H81"/>
    <mergeCell ref="C88:H88"/>
    <mergeCell ref="C89:H89"/>
    <mergeCell ref="C144:H144"/>
    <mergeCell ref="C148:H148"/>
    <mergeCell ref="C129:H129"/>
    <mergeCell ref="C98:H98"/>
    <mergeCell ref="C99:H99"/>
    <mergeCell ref="C103:H103"/>
    <mergeCell ref="C19:H19"/>
    <mergeCell ref="C15:H15"/>
    <mergeCell ref="C84:H84"/>
    <mergeCell ref="C85:H85"/>
    <mergeCell ref="C35:H35"/>
    <mergeCell ref="C71:H71"/>
    <mergeCell ref="C75:H75"/>
    <mergeCell ref="C8:H8"/>
    <mergeCell ref="C39:H39"/>
    <mergeCell ref="C46:H46"/>
    <mergeCell ref="C51:H51"/>
    <mergeCell ref="C59:H59"/>
    <mergeCell ref="C42:H42"/>
    <mergeCell ref="C62:H62"/>
    <mergeCell ref="C63:H63"/>
    <mergeCell ref="C67:H67"/>
    <mergeCell ref="C66:H66"/>
    <mergeCell ref="C70:H70"/>
  </mergeCells>
  <pageMargins left="0.51" right="0.31496062992125984" top="0.8" bottom="0.37" header="0.24" footer="0.15748031496062992"/>
  <pageSetup paperSize="9" orientation="portrait" r:id="rId1"/>
  <headerFooter>
    <oddHeader xml:space="preserve">&amp;L&amp;9Gemeinde Zeuthen
Bereich Infrstruktur und Ordnungsangelegenheiten&amp;R
</oddHeader>
    <oddFooter>&amp;R&amp;9&amp;P von &amp;N</oddFooter>
  </headerFooter>
  <rowBreaks count="9" manualBreakCount="9">
    <brk id="46" max="16383" man="1"/>
    <brk id="53" max="16383" man="1"/>
    <brk id="75" max="16383" man="1"/>
    <brk id="99" max="16383" man="1"/>
    <brk id="116" max="16383" man="1"/>
    <brk id="133" max="16383" man="1"/>
    <brk id="161" max="16383" man="1"/>
    <brk id="193" max="16383" man="1"/>
    <brk id="21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 (lang)</vt:lpstr>
    </vt:vector>
  </TitlesOfParts>
  <Company>Gemeinde Zeuthen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Schönebaum, Tim</dc:creator>
  <cp:lastModifiedBy>Schrader, Linda-Christin</cp:lastModifiedBy>
  <cp:lastPrinted>2026-05-15T10:12:33Z</cp:lastPrinted>
  <dcterms:created xsi:type="dcterms:W3CDTF">2026-04-20T13:26:27Z</dcterms:created>
  <dcterms:modified xsi:type="dcterms:W3CDTF">2026-05-22T09:30:48Z</dcterms:modified>
</cp:coreProperties>
</file>